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Infanta Sofía\"/>
    </mc:Choice>
  </mc:AlternateContent>
  <bookViews>
    <workbookView xWindow="0" yWindow="0" windowWidth="23040" windowHeight="7500" firstSheet="4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4228244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<sst xmlns="http://schemas.openxmlformats.org/spreadsheetml/2006/main" count="325" uniqueCount="299">
  <si>
    <t>1. Nuestro Centro</t>
  </si>
  <si>
    <t>MEMORIA 2023</t>
  </si>
  <si>
    <t>Hospital Universitario Infanta Sofía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</si>
  <si>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</si>
  <si>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</si>
  <si>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</si>
  <si>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</si>
  <si>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</si>
  <si>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</si>
  <si>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</si>
  <si>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</si>
  <si>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</si>
  <si>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</si>
  <si>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Ingresos 405</t>
  </si>
  <si>
    <t>EM 8.88</t>
  </si>
  <si>
    <t>Altas 405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</si>
  <si>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</si>
  <si>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</si>
  <si>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</si>
  <si>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</si>
  <si>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</si>
  <si>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</si>
  <si>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</si>
  <si>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</si>
  <si>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</si>
  <si>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</si>
  <si>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</si>
  <si>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</si>
  <si>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</si>
  <si>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</si>
  <si>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</si>
  <si>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</si>
  <si>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7.012Número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</si>
  <si>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</si>
  <si>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</si>
  <si>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</si>
  <si>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</si>
  <si>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</si>
  <si>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</si>
  <si>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</si>
  <si>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</si>
  <si>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</si>
  <si>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</si>
  <si>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</si>
  <si>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</si>
  <si>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Alumnos:    99</t>
  </si>
  <si>
    <t>Formación de Grado</t>
  </si>
  <si>
    <t xml:space="preserve"> Nº Alumnos:   103</t>
  </si>
  <si>
    <t>Nº Profesores Asociados:   16</t>
  </si>
  <si>
    <t>Formación Posgrado</t>
  </si>
  <si>
    <t xml:space="preserve"> Nº Alumnos:   8</t>
  </si>
  <si>
    <t>Formación de Especialistas</t>
  </si>
  <si>
    <t>Nº Residentes:   79</t>
  </si>
  <si>
    <t>Formación Continuada</t>
  </si>
  <si>
    <t>Nº actividades totales:   23</t>
  </si>
  <si>
    <t>Nº horas formación totales:   262</t>
  </si>
  <si>
    <t>Nº profesionales participantes:   438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</si>
  <si>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</si>
  <si>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</si>
  <si>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</si>
  <si>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</si>
  <si>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</si>
  <si>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</si>
  <si>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</si>
  <si>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</si>
  <si>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</si>
  <si>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</si>
  <si>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ALGETE</t>
  </si>
  <si>
    <t>ALGETE</t>
  </si>
  <si>
    <t>C.S. ARROYO DE LA VEGA</t>
  </si>
  <si>
    <t>ALCOBENDAS</t>
  </si>
  <si>
    <t>C.S. BUITRAGO DEL LOZOYA</t>
  </si>
  <si>
    <t>BUITRAGO DEL LOZOYA</t>
  </si>
  <si>
    <t>C.S. EL MOLAR</t>
  </si>
  <si>
    <t>EL MOLAR</t>
  </si>
  <si>
    <t>C.S. LA CABRERA</t>
  </si>
  <si>
    <t>LA CABRERA</t>
  </si>
  <si>
    <t>C.S. LA CHOPERA</t>
  </si>
  <si>
    <t>C.S. MARQUÉS DE LA VALDAVIA</t>
  </si>
  <si>
    <t>C.S. MIRAFLORES</t>
  </si>
  <si>
    <t>C.S. PARACUELLOS DE JARAMA</t>
  </si>
  <si>
    <t>PARACUELLOS DE JARAMA</t>
  </si>
  <si>
    <t>C.S. RASCAFRÍA</t>
  </si>
  <si>
    <t>RASCAFRÍA</t>
  </si>
  <si>
    <t>C.S. REYES CATÓLICOS</t>
  </si>
  <si>
    <t>S.SEBASTIÁN DE LOS REYES</t>
  </si>
  <si>
    <t>C.S. ROSA LUXEMBURGO</t>
  </si>
  <si>
    <t>C.S. TORRELAGUNA</t>
  </si>
  <si>
    <t>TORRELAGUNA</t>
  </si>
  <si>
    <t>C.S. V CENTENARIO</t>
  </si>
  <si>
    <t>C.S. VALDELASFUENTES</t>
  </si>
  <si>
    <t>CONS. ALALPARDO</t>
  </si>
  <si>
    <t>VALDEOLMOS-ALALPARDO</t>
  </si>
  <si>
    <t>CONS. ALAMEDA DEL VALLE</t>
  </si>
  <si>
    <t>ALAMEDA DEL VALLE</t>
  </si>
  <si>
    <t>CONS. AOSLOS</t>
  </si>
  <si>
    <t>HORCAJO DE LA SIERRA</t>
  </si>
  <si>
    <t>CONS. BELVIS DEL JARAMA</t>
  </si>
  <si>
    <t>PARACUELLOS  DE JARAMA</t>
  </si>
  <si>
    <t>CONS. BERZOSA DEL LOZOYA</t>
  </si>
  <si>
    <t>BERZOSA DEL LOZOYA</t>
  </si>
  <si>
    <t>CONS. BRAOJOS</t>
  </si>
  <si>
    <t>BRAOJOS</t>
  </si>
  <si>
    <t>CONS. CABANILLAS</t>
  </si>
  <si>
    <t>CABANILLAS DE LA SIERRA</t>
  </si>
  <si>
    <t>CONS. CANENCIA</t>
  </si>
  <si>
    <t>CANENCIA</t>
  </si>
  <si>
    <t>CONS. CERVERA DE BUITRAGO</t>
  </si>
  <si>
    <t>CERVERA DE BUITRAGO</t>
  </si>
  <si>
    <t>CONS. CINCOVILLAS</t>
  </si>
  <si>
    <t>PUENTES VIEJAS</t>
  </si>
  <si>
    <t>CONS. COBEÑA</t>
  </si>
  <si>
    <t>COBEÑA</t>
  </si>
  <si>
    <t>CONS. COTOS DE MONTERREY</t>
  </si>
  <si>
    <t>VENTURADA</t>
  </si>
  <si>
    <t>CONS. EL ATAZAR</t>
  </si>
  <si>
    <t>EL ATAZAR</t>
  </si>
  <si>
    <t>CONS. EL BERRUECO</t>
  </si>
  <si>
    <t>EL BERRUECO</t>
  </si>
  <si>
    <t>CONS. EL CARDOSO</t>
  </si>
  <si>
    <t>CONS. EL CUADRÓN</t>
  </si>
  <si>
    <t>GARGANTA DE LOS MONTES</t>
  </si>
  <si>
    <t>CONS. EL ESPARTAL</t>
  </si>
  <si>
    <t>EL VELLÓN</t>
  </si>
  <si>
    <t>CONS. EL VELLÓN</t>
  </si>
  <si>
    <t>CONS. FUENTE EL SAZ</t>
  </si>
  <si>
    <t>FUENTE EL SAZ DE JARAMA</t>
  </si>
  <si>
    <t>CONS. GANDULLAS</t>
  </si>
  <si>
    <t>PINUECAR-GANDULLAS</t>
  </si>
  <si>
    <t>CONS. GARGANTA DE LOS MONTES</t>
  </si>
  <si>
    <t>CONS. GARGANTILLA DEL LOZOYA</t>
  </si>
  <si>
    <t>GARGANTILLA DEL LOZOYA</t>
  </si>
  <si>
    <t>CONS. GASCONES</t>
  </si>
  <si>
    <t>GASCONES</t>
  </si>
  <si>
    <t>CONS. HORCAJO DE LA SIERRA</t>
  </si>
  <si>
    <t>CONS. HORCAJUELO DE LA SIERRA</t>
  </si>
  <si>
    <t>HORCAJUELO DE LA SIERRA</t>
  </si>
  <si>
    <t>CONS. LA ACEBEDA</t>
  </si>
  <si>
    <t>LA ACEBEDA</t>
  </si>
  <si>
    <t>CONS. LA HIRUELA</t>
  </si>
  <si>
    <t>CLA HIRUELA</t>
  </si>
  <si>
    <t>CONS. LA SERNA DEL MONTE</t>
  </si>
  <si>
    <t>LA SERNA DEL MONTE</t>
  </si>
  <si>
    <t>CONS. LAS NAVAS DE BUITRAGO</t>
  </si>
  <si>
    <t>LOZOYUELA-NAVAS -SIETEIGLESIAS</t>
  </si>
  <si>
    <t>CONS. LOZOYA</t>
  </si>
  <si>
    <t>LOZOYA DEL VALLE</t>
  </si>
  <si>
    <t>CONS. LOZOYUELA</t>
  </si>
  <si>
    <t>CONS. MADARCOS</t>
  </si>
  <si>
    <t>MADARCOS</t>
  </si>
  <si>
    <t>CONS. MANJIRÓN</t>
  </si>
  <si>
    <t>CONS. MONTEJO DE LA SIERRA</t>
  </si>
  <si>
    <t>MONTEJO DE LA SIERRA</t>
  </si>
  <si>
    <t>CONS. NAVARREDONDA</t>
  </si>
  <si>
    <t>NAVARREDONDA</t>
  </si>
  <si>
    <t>CONS. OTERUELO</t>
  </si>
  <si>
    <t>CONS. PAREDES DE BUITRAGO</t>
  </si>
  <si>
    <t>CONS. PATONES</t>
  </si>
  <si>
    <t>PATONES</t>
  </si>
  <si>
    <t>CONS. PEDREZUELA</t>
  </si>
  <si>
    <t>PEDREZUELA</t>
  </si>
  <si>
    <t>CONS. PINILLA DE BUITRAGO</t>
  </si>
  <si>
    <t>PINILLA DE BUITRAGO</t>
  </si>
  <si>
    <t>CONS. PINILLA DEL VALLE</t>
  </si>
  <si>
    <t>PINILLA DEL VALLE</t>
  </si>
  <si>
    <t>CONS. PIÑUÉCAR</t>
  </si>
  <si>
    <t>PIÑUÉCAR</t>
  </si>
  <si>
    <t>CONS. PRÁDENA DEL RINCÓN</t>
  </si>
  <si>
    <t>PRÁDENA DEL RINCÓN</t>
  </si>
  <si>
    <t>CONS. PUEBLA DE LA SIERRA</t>
  </si>
  <si>
    <t>PUEBLA DE LA SIERRA</t>
  </si>
  <si>
    <t>CONS. REDUEÑA</t>
  </si>
  <si>
    <t>REDUEÑA</t>
  </si>
  <si>
    <t>CONS. ROBLEDILLO DE LA JARA</t>
  </si>
  <si>
    <t>ROBLEDILLO DE LA JARA</t>
  </si>
  <si>
    <t>CONS. ROBREGORDO</t>
  </si>
  <si>
    <t>ROBREGORDO</t>
  </si>
  <si>
    <t>CONS. SAN AGUSTÍN DE GUADALIX</t>
  </si>
  <si>
    <t>SAN AGUSTÍN DE GUADALIX</t>
  </si>
  <si>
    <t>CONS. SAN MAMÉS</t>
  </si>
  <si>
    <t>NAVARREDONDA-SAN MAMÉS</t>
  </si>
  <si>
    <t>CONS. SANTO DOMINGO</t>
  </si>
  <si>
    <t>CONS. SERRADA DE LA FUENTE</t>
  </si>
  <si>
    <t>CONS. SIETEIGLESIAS</t>
  </si>
  <si>
    <t>SIETEIGLESIAS</t>
  </si>
  <si>
    <t>CONS. SOMOSIERRA</t>
  </si>
  <si>
    <t>SOMOSIERRA</t>
  </si>
  <si>
    <t>CONS. TALAMANCA</t>
  </si>
  <si>
    <t>TALAMANCA DE JARAMA</t>
  </si>
  <si>
    <t>CONS. TORREMOCHA</t>
  </si>
  <si>
    <t>TORREMOCHA DE JARAMA</t>
  </si>
  <si>
    <t>CONS. VALDEMANCO</t>
  </si>
  <si>
    <t>VALDEMANCO</t>
  </si>
  <si>
    <t>CONS. VALDEOLMOS</t>
  </si>
  <si>
    <t>CONS. VALDEPIÉLAGOS</t>
  </si>
  <si>
    <t>VALDEPIÉLAGOS</t>
  </si>
  <si>
    <t>CONS. VALDETORRES</t>
  </si>
  <si>
    <t>VALDETORRES DE JARAMA</t>
  </si>
  <si>
    <t>CONS. VENTURADA</t>
  </si>
  <si>
    <t>CONS. VILLAVIEJA DE LOZOYA</t>
  </si>
  <si>
    <t>VILLAVIEJA DE LOZOYA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</si>
  <si>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</si>
  <si>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</si>
  <si>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</si>
  <si>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</si>
  <si>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</si>
  <si>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</si>
  <si>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</si>
  <si>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</si>
  <si>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</si>
  <si>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</si>
  <si>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</si>
  <si>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</si>
  <si>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</si>
  <si>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</si>
  <si>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</si>
  <si>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</si>
  <si>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</si>
  <si>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</si>
  <si>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</si>
  <si>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</si>
  <si>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</si>
  <si>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</si>
  <si>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</si>
  <si>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</si>
  <si>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</si>
  <si>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</si>
  <si>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</si>
  <si>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</si>
  <si>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</si>
  <si>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</si>
  <si>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de Gestión</t>
  </si>
  <si>
    <t>Director de Recursos Humanos</t>
  </si>
  <si>
    <t>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</si>
  <si>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</si>
  <si>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</si>
  <si>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</si>
  <si>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</si>
  <si>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</si>
  <si>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</si>
  <si>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</si>
  <si>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</si>
  <si>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</si>
  <si>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</si>
  <si>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</si>
  <si>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 xml:space="preserve">Grupo Técnico Función Administrativa </t>
  </si>
  <si>
    <t xml:space="preserve">Grupo Gestión Función Administrativa </t>
  </si>
  <si>
    <t>Grupo Administrativo y resto de la categoría C</t>
  </si>
  <si>
    <t>Auxiliares Administrativos  y resto de la categoría D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</si>
  <si>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</si>
  <si>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</si>
  <si>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</si>
  <si>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</si>
  <si>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</si>
  <si>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</si>
  <si>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-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</si>
  <si>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</si>
  <si>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</si>
  <si>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</si>
  <si>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</si>
  <si>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</si>
  <si>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</si>
  <si>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</si>
  <si>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</si>
  <si>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</si>
  <si>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</si>
  <si>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</si>
  <si>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</si>
  <si>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</si>
  <si>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</si>
  <si>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</si>
  <si>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</si>
  <si>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</si>
  <si>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</si>
  <si>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</si>
  <si>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</si>
  <si>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</si>
  <si>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</si>
  <si>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</si>
  <si>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</si>
  <si>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</si>
  <si>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t>ALTA TECNOLOGÍA</t>
  </si>
  <si>
    <t>Radiología Intervencionista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</si>
  <si>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</si>
  <si>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</si>
  <si>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</si>
  <si>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</si>
  <si>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</si>
  <si>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</si>
  <si>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</si>
  <si>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</si>
  <si>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</si>
  <si>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</si>
  <si>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</si>
  <si>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</si>
  <si>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</si>
  <si>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</si>
  <si>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</si>
  <si>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Densitómetros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</si>
</sst>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sz val="9"/>
      <color rgb="FF3898B2"/>
      <name val="Montserrat SemiBold"/>
    </font>
    <font>
      <sz val="9"/>
      <color rgb="FF7F7F7F"/>
      <name val="Montserrat SemiBold"/>
    </font>
    <font>
      <sz val="9"/>
      <color rgb="FF595959"/>
      <name val="Montserrat SemiBold"/>
    </font>
    <font>
      <sz val="9"/>
      <color rgb="FF31849B"/>
      <name val="Montserrat SemiBold"/>
    </font>
    <font>
      <sz val="9"/>
      <color rgb="FF595959"/>
      <name val="Montserrat ExtraBold"/>
    </font>
    <font>
      <sz val="10"/>
      <color rgb="FF595959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10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7" fillId="5" borderId="4" xfId="0" applyFont="1" applyFill="1" applyBorder="1" applyAlignment="1">
      <alignment horizontal="justify" vertical="center" wrapText="1"/>
    </xf>
    <xf numFmtId="0" fontId="16" fillId="5" borderId="4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justify" vertical="center" wrapText="1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9" fillId="5" borderId="4" xfId="0" applyFont="1" applyFill="1" applyBorder="1" applyAlignment="1">
      <alignment horizontal="justify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7" fontId="17" fillId="6" borderId="4" xfId="0" applyNumberFormat="1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6" borderId="4" xfId="0" applyNumberFormat="1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0" fontId="21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9" fillId="6" borderId="4" xfId="0" applyFont="1" applyFill="1" applyBorder="1" applyAlignment="1">
      <alignment horizontal="right" vertical="center" wrapText="1"/>
    </xf>
    <xf numFmtId="0" fontId="9" fillId="6" borderId="4" xfId="0" applyFont="1" applyFill="1" applyBorder="1" applyAlignment="1">
      <alignment horizontal="justify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9" fillId="6" borderId="0" xfId="0" applyFont="1" applyFill="1" applyAlignment="1">
      <alignment horizontal="right" vertical="center" wrapText="1"/>
    </xf>
    <xf numFmtId="0" fontId="20" fillId="5" borderId="4" xfId="0" applyFont="1" applyFill="1" applyBorder="1" applyAlignment="1">
      <alignment horizontal="justify" vertical="center" wrapText="1"/>
    </xf>
    <xf numFmtId="0" fontId="7" fillId="7" borderId="6" xfId="0" applyFont="1" applyFill="1" applyBorder="1" applyAlignment="1">
      <alignment horizontal="center"/>
    </xf>
    <xf numFmtId="0" fontId="0" fillId="0" borderId="6" xfId="0" applyBorder="1"/>
    <xf numFmtId="49" fontId="7" fillId="7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0" fillId="5" borderId="1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right" vertical="center" wrapText="1"/>
    </xf>
    <xf numFmtId="0" fontId="20" fillId="5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right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7" zoomScale="71" zoomScaleNormal="71" workbookViewId="0">
      <selection activeCell="F16" sqref="F16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3" workbookViewId="0">
      <selection activeCell="G51" sqref="G5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17452</v>
      </c>
      <c r="C2"/>
      <c r="D2"/>
    </row>
    <row r="3" spans="1:4" ht="28.5" thickBot="1" x14ac:dyDescent="0.4">
      <c r="A3" s="14" t="s">
        <v>5</v>
      </c>
      <c r="B3" s="15">
        <v>5.36</v>
      </c>
      <c r="C3"/>
      <c r="D3"/>
    </row>
    <row r="4" spans="1:4" ht="15" thickBot="1" x14ac:dyDescent="0.4">
      <c r="A4" s="14" t="s">
        <v>6</v>
      </c>
      <c r="B4" s="15">
        <v>0.88619999999999999</v>
      </c>
      <c r="C4"/>
      <c r="D4"/>
    </row>
    <row r="5" spans="1:4" ht="28.5" thickBot="1" x14ac:dyDescent="0.4">
      <c r="A5" s="14" t="s">
        <v>7</v>
      </c>
      <c r="B5" s="16">
        <v>17453</v>
      </c>
      <c r="C5"/>
      <c r="D5"/>
    </row>
    <row r="6" spans="1:4" ht="28.5" thickBot="1" x14ac:dyDescent="0.4">
      <c r="A6" s="14" t="s">
        <v>8</v>
      </c>
      <c r="B6" s="16">
        <v>13204</v>
      </c>
      <c r="C6"/>
      <c r="D6"/>
    </row>
    <row r="7" spans="1:4" ht="28.5" thickBot="1" x14ac:dyDescent="0.4">
      <c r="A7" s="14" t="s">
        <v>9</v>
      </c>
      <c r="B7" s="16">
        <v>139647</v>
      </c>
      <c r="C7"/>
      <c r="D7"/>
    </row>
    <row r="8" spans="1:4" ht="28.5" thickBot="1" x14ac:dyDescent="0.4">
      <c r="A8" s="14" t="s">
        <v>10</v>
      </c>
      <c r="B8" s="17">
        <v>8.9700000000000002E-2</v>
      </c>
      <c r="C8"/>
      <c r="D8"/>
    </row>
    <row r="9" spans="1:4" ht="42.5" thickBot="1" x14ac:dyDescent="0.4">
      <c r="A9" s="14" t="s">
        <v>11</v>
      </c>
      <c r="B9" s="16">
        <v>33401</v>
      </c>
      <c r="C9"/>
      <c r="D9"/>
    </row>
    <row r="10" spans="1:4" ht="54.5" customHeight="1" x14ac:dyDescent="0.35">
      <c r="A10" s="21" t="s">
        <v>12</v>
      </c>
      <c r="B10" s="19" t="s">
        <v>13</v>
      </c>
      <c r="C10"/>
      <c r="D10"/>
    </row>
    <row r="11" spans="1:4" x14ac:dyDescent="0.35">
      <c r="A11" s="20"/>
      <c r="B11" s="19" t="s">
        <v>14</v>
      </c>
      <c r="C11"/>
      <c r="D11"/>
    </row>
    <row r="12" spans="1:4" ht="15" thickBot="1" x14ac:dyDescent="0.4">
      <c r="A12" s="22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3676</v>
      </c>
      <c r="C13"/>
      <c r="D13"/>
    </row>
    <row r="14" spans="1:4" ht="98.5" thickBot="1" x14ac:dyDescent="0.4">
      <c r="A14" s="14" t="s">
        <v>17</v>
      </c>
      <c r="B14" s="16">
        <v>1481</v>
      </c>
      <c r="C14"/>
      <c r="D14"/>
    </row>
    <row r="15" spans="1:4" ht="15" thickBot="1" x14ac:dyDescent="0.4">
      <c r="A15" s="14" t="s">
        <v>18</v>
      </c>
      <c r="B15" s="16">
        <v>1430</v>
      </c>
      <c r="C15"/>
      <c r="D15"/>
    </row>
    <row r="16" spans="1:4" ht="15" thickBot="1" x14ac:dyDescent="0.4">
      <c r="A16" s="14" t="s">
        <v>19</v>
      </c>
      <c r="B16" s="17">
        <v>0.1867</v>
      </c>
      <c r="C16"/>
      <c r="D16"/>
    </row>
    <row r="17" spans="1:4" x14ac:dyDescent="0.35">
      <c r="A17" s="23"/>
      <c r="B17"/>
      <c r="C17"/>
      <c r="D17"/>
    </row>
    <row r="18" spans="1:4" x14ac:dyDescent="0.35">
      <c r="A18" s="23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4" t="s">
        <v>21</v>
      </c>
      <c r="B20" s="25">
        <v>5269</v>
      </c>
      <c r="C20"/>
      <c r="D20"/>
    </row>
    <row r="21" spans="1:4" ht="15" thickBot="1" x14ac:dyDescent="0.4">
      <c r="A21" s="26" t="s">
        <v>22</v>
      </c>
      <c r="B21" s="25">
        <v>20151</v>
      </c>
      <c r="C21"/>
      <c r="D21"/>
    </row>
    <row r="22" spans="1:4" ht="28" x14ac:dyDescent="0.35">
      <c r="A22" s="18" t="s">
        <v>23</v>
      </c>
      <c r="B22" s="27">
        <v>1553</v>
      </c>
      <c r="C22"/>
      <c r="D22"/>
    </row>
    <row r="23" spans="1:4" ht="15" x14ac:dyDescent="0.35">
      <c r="A23" s="11"/>
      <c r="B23"/>
      <c r="C23"/>
      <c r="D23"/>
    </row>
    <row r="24" spans="1:4" ht="30.5" thickBot="1" x14ac:dyDescent="0.4">
      <c r="A24" s="11" t="s">
        <v>24</v>
      </c>
      <c r="B24"/>
      <c r="C24"/>
      <c r="D24"/>
    </row>
    <row r="25" spans="1:4" ht="28.5" thickBot="1" x14ac:dyDescent="0.4">
      <c r="A25" s="28" t="s">
        <v>25</v>
      </c>
      <c r="B25" s="29">
        <v>152388</v>
      </c>
      <c r="C25"/>
      <c r="D25"/>
    </row>
    <row r="26" spans="1:4" ht="28.5" thickBot="1" x14ac:dyDescent="0.4">
      <c r="A26" s="30" t="s">
        <v>26</v>
      </c>
      <c r="B26" s="31">
        <v>305478</v>
      </c>
      <c r="C26"/>
      <c r="D26"/>
    </row>
    <row r="27" spans="1:4" ht="84.5" thickBot="1" x14ac:dyDescent="0.4">
      <c r="A27" s="30" t="s">
        <v>27</v>
      </c>
      <c r="B27" s="32">
        <v>0.61260000000000003</v>
      </c>
      <c r="C27"/>
      <c r="D27"/>
    </row>
    <row r="28" spans="1:4" ht="42.5" thickBot="1" x14ac:dyDescent="0.4">
      <c r="A28" s="30" t="s">
        <v>28</v>
      </c>
      <c r="B28" s="33">
        <v>2</v>
      </c>
      <c r="C28"/>
      <c r="D28"/>
    </row>
    <row r="29" spans="1:4" ht="15" thickBot="1" x14ac:dyDescent="0.4">
      <c r="A29" s="34" t="s">
        <v>29</v>
      </c>
      <c r="B29" s="35">
        <v>457866</v>
      </c>
      <c r="C29"/>
      <c r="D29"/>
    </row>
    <row r="30" spans="1:4" ht="15" x14ac:dyDescent="0.35">
      <c r="A30" s="11"/>
      <c r="B30"/>
      <c r="C30"/>
      <c r="D30"/>
    </row>
    <row r="31" spans="1:4" ht="105" x14ac:dyDescent="0.35">
      <c r="A31" s="11" t="s">
        <v>30</v>
      </c>
      <c r="B31"/>
      <c r="C31"/>
      <c r="D31"/>
    </row>
    <row r="32" spans="1:4" ht="42.5" thickBot="1" x14ac:dyDescent="0.4">
      <c r="A32" s="36" t="s">
        <v>31</v>
      </c>
      <c r="B32" s="37">
        <v>7012</v>
      </c>
      <c r="C32"/>
      <c r="D32"/>
    </row>
    <row r="33" spans="1:4" ht="42" x14ac:dyDescent="0.35">
      <c r="A33" s="38" t="s">
        <v>32</v>
      </c>
      <c r="B33" s="39">
        <v>12226</v>
      </c>
      <c r="C33"/>
      <c r="D33"/>
    </row>
    <row r="34" spans="1:4" ht="30" x14ac:dyDescent="0.35">
      <c r="A34" s="11" t="s">
        <v>33</v>
      </c>
      <c r="B34"/>
      <c r="C34"/>
      <c r="D34"/>
    </row>
    <row r="35" spans="1:4" ht="28.5" thickBot="1" x14ac:dyDescent="0.4">
      <c r="A35" s="40"/>
      <c r="B35" s="41" t="s">
        <v>34</v>
      </c>
      <c r="C35" s="41" t="s">
        <v>5</v>
      </c>
      <c r="D35" s="41" t="s">
        <v>6</v>
      </c>
    </row>
    <row r="36" spans="1:4" ht="28.5" thickBot="1" x14ac:dyDescent="0.4">
      <c r="A36" s="24" t="s">
        <v>35</v>
      </c>
      <c r="B36" s="42">
        <v>12508</v>
      </c>
      <c r="C36" s="43">
        <v>5.67</v>
      </c>
      <c r="D36" s="44">
        <v>0.75109999999999999</v>
      </c>
    </row>
    <row r="37" spans="1:4" ht="28" x14ac:dyDescent="0.35">
      <c r="A37" s="45" t="s">
        <v>36</v>
      </c>
      <c r="B37" s="46">
        <v>4943</v>
      </c>
      <c r="C37" s="47">
        <v>4.5999999999999996</v>
      </c>
      <c r="D37" s="48">
        <v>1.2282999999999999</v>
      </c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37</v>
      </c>
      <c r="B39"/>
      <c r="C39"/>
      <c r="D39"/>
    </row>
    <row r="40" spans="1:4" ht="28.5" thickBot="1" x14ac:dyDescent="0.4">
      <c r="A40" s="12" t="s">
        <v>38</v>
      </c>
      <c r="B40" s="49">
        <v>6</v>
      </c>
      <c r="C40"/>
      <c r="D40"/>
    </row>
    <row r="41" spans="1:4" ht="28.5" thickBot="1" x14ac:dyDescent="0.4">
      <c r="A41" s="14" t="s">
        <v>39</v>
      </c>
      <c r="B41" s="50">
        <v>426</v>
      </c>
      <c r="C41"/>
      <c r="D41"/>
    </row>
    <row r="42" spans="1:4" ht="28.5" thickBot="1" x14ac:dyDescent="0.4">
      <c r="A42" s="14" t="s">
        <v>40</v>
      </c>
      <c r="B42" s="50">
        <v>1136</v>
      </c>
      <c r="C42"/>
      <c r="D42"/>
    </row>
    <row r="43" spans="1:4" ht="28.5" thickBot="1" x14ac:dyDescent="0.4">
      <c r="A43" s="14" t="s">
        <v>41</v>
      </c>
      <c r="B43" s="50">
        <v>47</v>
      </c>
      <c r="C43"/>
      <c r="D43"/>
    </row>
    <row r="44" spans="1:4" ht="15" thickBot="1" x14ac:dyDescent="0.4">
      <c r="A44" s="14" t="s">
        <v>42</v>
      </c>
      <c r="B44" s="50">
        <v>102</v>
      </c>
      <c r="C44"/>
      <c r="D44"/>
    </row>
    <row r="45" spans="1:4" ht="15" thickBot="1" x14ac:dyDescent="0.4">
      <c r="A45" s="51" t="s">
        <v>29</v>
      </c>
      <c r="B45" s="52">
        <v>1717</v>
      </c>
      <c r="C45"/>
      <c r="D45"/>
    </row>
    <row r="48" spans="1:4" ht="60" x14ac:dyDescent="0.35">
      <c r="A48" s="11" t="s">
        <v>43</v>
      </c>
      <c r="B48"/>
    </row>
    <row r="49" spans="1:2" ht="28.5" thickBot="1" x14ac:dyDescent="0.4">
      <c r="A49" s="24" t="s">
        <v>44</v>
      </c>
      <c r="B49" s="53" t="s">
        <v>45</v>
      </c>
    </row>
    <row r="50" spans="1:2" ht="25" x14ac:dyDescent="0.35">
      <c r="A50" s="55" t="s">
        <v>46</v>
      </c>
      <c r="B50" s="54" t="s">
        <v>47</v>
      </c>
    </row>
    <row r="51" spans="1:2" ht="25.5" thickBot="1" x14ac:dyDescent="0.4">
      <c r="A51" s="56"/>
      <c r="B51" s="53" t="s">
        <v>48</v>
      </c>
    </row>
    <row r="52" spans="1:2" ht="28.5" thickBot="1" x14ac:dyDescent="0.4">
      <c r="A52" s="24" t="s">
        <v>49</v>
      </c>
      <c r="B52" s="53" t="s">
        <v>50</v>
      </c>
    </row>
    <row r="53" spans="1:2" ht="42.5" thickBot="1" x14ac:dyDescent="0.4">
      <c r="A53" s="26" t="s">
        <v>51</v>
      </c>
      <c r="B53" s="53" t="s">
        <v>52</v>
      </c>
    </row>
    <row r="54" spans="1:2" ht="25" x14ac:dyDescent="0.35">
      <c r="A54" s="57" t="s">
        <v>53</v>
      </c>
      <c r="B54" s="54" t="s">
        <v>54</v>
      </c>
    </row>
    <row r="55" spans="1:2" ht="37.5" x14ac:dyDescent="0.35">
      <c r="A55" s="20"/>
      <c r="B55" s="54" t="s">
        <v>55</v>
      </c>
    </row>
    <row r="56" spans="1:2" ht="50" x14ac:dyDescent="0.35">
      <c r="A56" s="20"/>
      <c r="B56" s="54" t="s">
        <v>56</v>
      </c>
    </row>
    <row r="57" spans="1:2" ht="15" x14ac:dyDescent="0.35">
      <c r="A57" s="11"/>
      <c r="B57"/>
    </row>
    <row r="58" spans="1:2" ht="30.5" thickBot="1" x14ac:dyDescent="0.4">
      <c r="A58" s="11" t="s">
        <v>57</v>
      </c>
      <c r="B58"/>
    </row>
    <row r="59" spans="1:2" ht="42.5" thickBot="1" x14ac:dyDescent="0.4">
      <c r="A59" s="12" t="s">
        <v>58</v>
      </c>
      <c r="B59" s="58">
        <v>130</v>
      </c>
    </row>
    <row r="60" spans="1:2" ht="42.5" thickBot="1" x14ac:dyDescent="0.4">
      <c r="A60" s="14" t="s">
        <v>59</v>
      </c>
      <c r="B60" s="59">
        <v>216</v>
      </c>
    </row>
    <row r="61" spans="1:2" ht="15" x14ac:dyDescent="0.35">
      <c r="A61" s="60"/>
      <c r="B61"/>
    </row>
  </sheetData>
  <mergeCells count="3">
    <mergeCell ref="A10:A12"/>
    <mergeCell ref="A50:A51"/>
    <mergeCell ref="A54:A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sqref="A1:H78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8" ht="15.5" thickBot="1" x14ac:dyDescent="0.4">
      <c r="A1" s="61"/>
      <c r="B1" s="61"/>
      <c r="C1" s="81" t="s">
        <v>60</v>
      </c>
      <c r="D1" s="81"/>
      <c r="E1" s="81"/>
      <c r="F1" s="81"/>
      <c r="G1" s="81"/>
      <c r="H1" s="81"/>
    </row>
    <row r="2" spans="1:8" ht="28.5" thickBot="1" x14ac:dyDescent="0.4">
      <c r="A2" s="62" t="s">
        <v>61</v>
      </c>
      <c r="B2" s="63" t="s">
        <v>62</v>
      </c>
      <c r="C2" s="64" t="s">
        <v>63</v>
      </c>
      <c r="D2" s="65">
        <v>42064</v>
      </c>
      <c r="E2" s="64" t="s">
        <v>64</v>
      </c>
      <c r="F2" s="63" t="s">
        <v>65</v>
      </c>
      <c r="G2" s="64" t="s">
        <v>66</v>
      </c>
      <c r="H2" s="63" t="s">
        <v>29</v>
      </c>
    </row>
    <row r="3" spans="1:8" ht="15" thickBot="1" x14ac:dyDescent="0.4">
      <c r="A3" s="66" t="s">
        <v>67</v>
      </c>
      <c r="B3" s="67" t="s">
        <v>68</v>
      </c>
      <c r="C3" s="68">
        <v>458</v>
      </c>
      <c r="D3" s="69">
        <v>3021</v>
      </c>
      <c r="E3" s="70">
        <v>13341</v>
      </c>
      <c r="F3" s="69">
        <v>2026</v>
      </c>
      <c r="G3" s="68">
        <v>506</v>
      </c>
      <c r="H3" s="69">
        <v>19352</v>
      </c>
    </row>
    <row r="4" spans="1:8" ht="25.5" thickBot="1" x14ac:dyDescent="0.4">
      <c r="A4" s="71" t="s">
        <v>69</v>
      </c>
      <c r="B4" s="67" t="s">
        <v>70</v>
      </c>
      <c r="C4" s="72">
        <v>422</v>
      </c>
      <c r="D4" s="69">
        <v>4545</v>
      </c>
      <c r="E4" s="73">
        <v>18292</v>
      </c>
      <c r="F4" s="69">
        <v>3021</v>
      </c>
      <c r="G4" s="73">
        <v>1303</v>
      </c>
      <c r="H4" s="69">
        <v>27583</v>
      </c>
    </row>
    <row r="5" spans="1:8" ht="38" thickBot="1" x14ac:dyDescent="0.4">
      <c r="A5" s="66" t="s">
        <v>71</v>
      </c>
      <c r="B5" s="67" t="s">
        <v>72</v>
      </c>
      <c r="C5" s="68">
        <v>42</v>
      </c>
      <c r="D5" s="74">
        <v>295</v>
      </c>
      <c r="E5" s="70">
        <v>1488</v>
      </c>
      <c r="F5" s="74">
        <v>272</v>
      </c>
      <c r="G5" s="68">
        <v>141</v>
      </c>
      <c r="H5" s="69">
        <v>2238</v>
      </c>
    </row>
    <row r="6" spans="1:8" ht="25.5" thickBot="1" x14ac:dyDescent="0.4">
      <c r="A6" s="71" t="s">
        <v>73</v>
      </c>
      <c r="B6" s="67" t="s">
        <v>74</v>
      </c>
      <c r="C6" s="72">
        <v>247</v>
      </c>
      <c r="D6" s="69">
        <v>1904</v>
      </c>
      <c r="E6" s="73">
        <v>6654</v>
      </c>
      <c r="F6" s="74">
        <v>886</v>
      </c>
      <c r="G6" s="72">
        <v>326</v>
      </c>
      <c r="H6" s="69">
        <v>10017</v>
      </c>
    </row>
    <row r="7" spans="1:8" ht="25.5" thickBot="1" x14ac:dyDescent="0.4">
      <c r="A7" s="66" t="s">
        <v>75</v>
      </c>
      <c r="B7" s="67" t="s">
        <v>76</v>
      </c>
      <c r="C7" s="68">
        <v>48</v>
      </c>
      <c r="D7" s="74">
        <v>389</v>
      </c>
      <c r="E7" s="70">
        <v>2161</v>
      </c>
      <c r="F7" s="74">
        <v>356</v>
      </c>
      <c r="G7" s="68">
        <v>245</v>
      </c>
      <c r="H7" s="69">
        <v>3199</v>
      </c>
    </row>
    <row r="8" spans="1:8" ht="25.5" thickBot="1" x14ac:dyDescent="0.4">
      <c r="A8" s="71" t="s">
        <v>77</v>
      </c>
      <c r="B8" s="67" t="s">
        <v>70</v>
      </c>
      <c r="C8" s="72">
        <v>533</v>
      </c>
      <c r="D8" s="69">
        <v>3577</v>
      </c>
      <c r="E8" s="73">
        <v>21052</v>
      </c>
      <c r="F8" s="69">
        <v>4351</v>
      </c>
      <c r="G8" s="73">
        <v>1474</v>
      </c>
      <c r="H8" s="69">
        <v>30987</v>
      </c>
    </row>
    <row r="9" spans="1:8" ht="38" thickBot="1" x14ac:dyDescent="0.4">
      <c r="A9" s="66" t="s">
        <v>78</v>
      </c>
      <c r="B9" s="67" t="s">
        <v>70</v>
      </c>
      <c r="C9" s="68">
        <v>322</v>
      </c>
      <c r="D9" s="69">
        <v>1756</v>
      </c>
      <c r="E9" s="70">
        <v>10960</v>
      </c>
      <c r="F9" s="69">
        <v>2816</v>
      </c>
      <c r="G9" s="68">
        <v>856</v>
      </c>
      <c r="H9" s="69">
        <v>16710</v>
      </c>
    </row>
    <row r="10" spans="1:8" ht="25.5" thickBot="1" x14ac:dyDescent="0.4">
      <c r="A10" s="71" t="s">
        <v>79</v>
      </c>
      <c r="B10" s="67" t="s">
        <v>70</v>
      </c>
      <c r="C10" s="72">
        <v>388</v>
      </c>
      <c r="D10" s="69">
        <v>2612</v>
      </c>
      <c r="E10" s="73">
        <v>15898</v>
      </c>
      <c r="F10" s="69">
        <v>3509</v>
      </c>
      <c r="G10" s="73">
        <v>1183</v>
      </c>
      <c r="H10" s="69">
        <v>23590</v>
      </c>
    </row>
    <row r="11" spans="1:8" ht="38" thickBot="1" x14ac:dyDescent="0.4">
      <c r="A11" s="66" t="s">
        <v>80</v>
      </c>
      <c r="B11" s="67" t="s">
        <v>81</v>
      </c>
      <c r="C11" s="68">
        <v>475</v>
      </c>
      <c r="D11" s="69">
        <v>5231</v>
      </c>
      <c r="E11" s="70">
        <v>16685</v>
      </c>
      <c r="F11" s="69">
        <v>1626</v>
      </c>
      <c r="G11" s="68">
        <v>544</v>
      </c>
      <c r="H11" s="69">
        <v>24561</v>
      </c>
    </row>
    <row r="12" spans="1:8" ht="25.5" thickBot="1" x14ac:dyDescent="0.4">
      <c r="A12" s="71" t="s">
        <v>82</v>
      </c>
      <c r="B12" s="67" t="s">
        <v>83</v>
      </c>
      <c r="C12" s="72">
        <v>19</v>
      </c>
      <c r="D12" s="74">
        <v>144</v>
      </c>
      <c r="E12" s="72">
        <v>971</v>
      </c>
      <c r="F12" s="74">
        <v>273</v>
      </c>
      <c r="G12" s="72">
        <v>113</v>
      </c>
      <c r="H12" s="69">
        <v>1520</v>
      </c>
    </row>
    <row r="13" spans="1:8" ht="38" thickBot="1" x14ac:dyDescent="0.4">
      <c r="A13" s="66" t="s">
        <v>84</v>
      </c>
      <c r="B13" s="67" t="s">
        <v>85</v>
      </c>
      <c r="C13" s="68">
        <v>387</v>
      </c>
      <c r="D13" s="69">
        <v>2130</v>
      </c>
      <c r="E13" s="70">
        <v>13292</v>
      </c>
      <c r="F13" s="69">
        <v>2966</v>
      </c>
      <c r="G13" s="70">
        <v>1105</v>
      </c>
      <c r="H13" s="69">
        <v>19880</v>
      </c>
    </row>
    <row r="14" spans="1:8" ht="38" thickBot="1" x14ac:dyDescent="0.4">
      <c r="A14" s="71" t="s">
        <v>86</v>
      </c>
      <c r="B14" s="67" t="s">
        <v>85</v>
      </c>
      <c r="C14" s="72">
        <v>871</v>
      </c>
      <c r="D14" s="69">
        <v>5782</v>
      </c>
      <c r="E14" s="73">
        <v>25294</v>
      </c>
      <c r="F14" s="69">
        <v>4667</v>
      </c>
      <c r="G14" s="72">
        <v>985</v>
      </c>
      <c r="H14" s="69">
        <v>37599</v>
      </c>
    </row>
    <row r="15" spans="1:8" ht="38" thickBot="1" x14ac:dyDescent="0.4">
      <c r="A15" s="66" t="s">
        <v>87</v>
      </c>
      <c r="B15" s="67" t="s">
        <v>88</v>
      </c>
      <c r="C15" s="68">
        <v>83</v>
      </c>
      <c r="D15" s="74">
        <v>711</v>
      </c>
      <c r="E15" s="70">
        <v>3582</v>
      </c>
      <c r="F15" s="74">
        <v>646</v>
      </c>
      <c r="G15" s="68">
        <v>289</v>
      </c>
      <c r="H15" s="69">
        <v>5311</v>
      </c>
    </row>
    <row r="16" spans="1:8" ht="38" thickBot="1" x14ac:dyDescent="0.4">
      <c r="A16" s="71" t="s">
        <v>89</v>
      </c>
      <c r="B16" s="67" t="s">
        <v>85</v>
      </c>
      <c r="C16" s="72">
        <v>624</v>
      </c>
      <c r="D16" s="69">
        <v>5490</v>
      </c>
      <c r="E16" s="73">
        <v>23461</v>
      </c>
      <c r="F16" s="69">
        <v>3657</v>
      </c>
      <c r="G16" s="73">
        <v>1311</v>
      </c>
      <c r="H16" s="69">
        <v>34543</v>
      </c>
    </row>
    <row r="17" spans="1:8" ht="38" thickBot="1" x14ac:dyDescent="0.4">
      <c r="A17" s="66" t="s">
        <v>90</v>
      </c>
      <c r="B17" s="67" t="s">
        <v>70</v>
      </c>
      <c r="C17" s="68">
        <v>664</v>
      </c>
      <c r="D17" s="69">
        <v>4823</v>
      </c>
      <c r="E17" s="70">
        <v>17901</v>
      </c>
      <c r="F17" s="69">
        <v>1884</v>
      </c>
      <c r="G17" s="68">
        <v>602</v>
      </c>
      <c r="H17" s="69">
        <v>25874</v>
      </c>
    </row>
    <row r="18" spans="1:8" ht="38" thickBot="1" x14ac:dyDescent="0.4">
      <c r="A18" s="71" t="s">
        <v>91</v>
      </c>
      <c r="B18" s="67" t="s">
        <v>92</v>
      </c>
      <c r="C18" s="72"/>
      <c r="D18" s="74">
        <v>23</v>
      </c>
      <c r="E18" s="73">
        <v>1849</v>
      </c>
      <c r="F18" s="74">
        <v>284</v>
      </c>
      <c r="G18" s="72">
        <v>102</v>
      </c>
      <c r="H18" s="69">
        <v>2258</v>
      </c>
    </row>
    <row r="19" spans="1:8" ht="38" thickBot="1" x14ac:dyDescent="0.4">
      <c r="A19" s="66" t="s">
        <v>93</v>
      </c>
      <c r="B19" s="67" t="s">
        <v>94</v>
      </c>
      <c r="C19" s="68">
        <v>4</v>
      </c>
      <c r="D19" s="74">
        <v>24</v>
      </c>
      <c r="E19" s="68">
        <v>130</v>
      </c>
      <c r="F19" s="74">
        <v>36</v>
      </c>
      <c r="G19" s="68">
        <v>17</v>
      </c>
      <c r="H19" s="74">
        <v>211</v>
      </c>
    </row>
    <row r="20" spans="1:8" ht="25.5" thickBot="1" x14ac:dyDescent="0.4">
      <c r="A20" s="71" t="s">
        <v>95</v>
      </c>
      <c r="B20" s="67" t="s">
        <v>96</v>
      </c>
      <c r="C20" s="72">
        <v>1</v>
      </c>
      <c r="D20" s="74">
        <v>4</v>
      </c>
      <c r="E20" s="72">
        <v>30</v>
      </c>
      <c r="F20" s="74">
        <v>16</v>
      </c>
      <c r="G20" s="72">
        <v>2</v>
      </c>
      <c r="H20" s="74">
        <v>53</v>
      </c>
    </row>
    <row r="21" spans="1:8" ht="25.5" thickBot="1" x14ac:dyDescent="0.4">
      <c r="A21" s="66" t="s">
        <v>97</v>
      </c>
      <c r="B21" s="67" t="s">
        <v>98</v>
      </c>
      <c r="C21" s="68"/>
      <c r="D21" s="74"/>
      <c r="E21" s="68">
        <v>69</v>
      </c>
      <c r="F21" s="74">
        <v>25</v>
      </c>
      <c r="G21" s="68">
        <v>9</v>
      </c>
      <c r="H21" s="74">
        <v>103</v>
      </c>
    </row>
    <row r="22" spans="1:8" ht="38" thickBot="1" x14ac:dyDescent="0.4">
      <c r="A22" s="71" t="s">
        <v>99</v>
      </c>
      <c r="B22" s="67" t="s">
        <v>100</v>
      </c>
      <c r="C22" s="72">
        <v>3</v>
      </c>
      <c r="D22" s="74">
        <v>17</v>
      </c>
      <c r="E22" s="72">
        <v>100</v>
      </c>
      <c r="F22" s="74">
        <v>40</v>
      </c>
      <c r="G22" s="72">
        <v>22</v>
      </c>
      <c r="H22" s="74">
        <v>182</v>
      </c>
    </row>
    <row r="23" spans="1:8" ht="25.5" thickBot="1" x14ac:dyDescent="0.4">
      <c r="A23" s="66" t="s">
        <v>101</v>
      </c>
      <c r="B23" s="67" t="s">
        <v>102</v>
      </c>
      <c r="C23" s="68">
        <v>4</v>
      </c>
      <c r="D23" s="74">
        <v>17</v>
      </c>
      <c r="E23" s="68">
        <v>122</v>
      </c>
      <c r="F23" s="74">
        <v>19</v>
      </c>
      <c r="G23" s="68">
        <v>18</v>
      </c>
      <c r="H23" s="74">
        <v>180</v>
      </c>
    </row>
    <row r="24" spans="1:8" ht="25.5" thickBot="1" x14ac:dyDescent="0.4">
      <c r="A24" s="71" t="s">
        <v>103</v>
      </c>
      <c r="B24" s="67" t="s">
        <v>104</v>
      </c>
      <c r="C24" s="72">
        <v>13</v>
      </c>
      <c r="D24" s="74">
        <v>74</v>
      </c>
      <c r="E24" s="72">
        <v>460</v>
      </c>
      <c r="F24" s="74">
        <v>91</v>
      </c>
      <c r="G24" s="72">
        <v>47</v>
      </c>
      <c r="H24" s="74">
        <v>685</v>
      </c>
    </row>
    <row r="25" spans="1:8" ht="25.5" thickBot="1" x14ac:dyDescent="0.4">
      <c r="A25" s="66" t="s">
        <v>105</v>
      </c>
      <c r="B25" s="67" t="s">
        <v>106</v>
      </c>
      <c r="C25" s="68">
        <v>3</v>
      </c>
      <c r="D25" s="74">
        <v>29</v>
      </c>
      <c r="E25" s="68">
        <v>257</v>
      </c>
      <c r="F25" s="74">
        <v>57</v>
      </c>
      <c r="G25" s="68">
        <v>47</v>
      </c>
      <c r="H25" s="74">
        <v>393</v>
      </c>
    </row>
    <row r="26" spans="1:8" ht="38" thickBot="1" x14ac:dyDescent="0.4">
      <c r="A26" s="71" t="s">
        <v>107</v>
      </c>
      <c r="B26" s="67" t="s">
        <v>108</v>
      </c>
      <c r="C26" s="72"/>
      <c r="D26" s="74">
        <v>5</v>
      </c>
      <c r="E26" s="72">
        <v>54</v>
      </c>
      <c r="F26" s="74">
        <v>11</v>
      </c>
      <c r="G26" s="72">
        <v>17</v>
      </c>
      <c r="H26" s="74">
        <v>87</v>
      </c>
    </row>
    <row r="27" spans="1:8" ht="25.5" thickBot="1" x14ac:dyDescent="0.4">
      <c r="A27" s="66" t="s">
        <v>109</v>
      </c>
      <c r="B27" s="67" t="s">
        <v>110</v>
      </c>
      <c r="C27" s="68"/>
      <c r="D27" s="74">
        <v>12</v>
      </c>
      <c r="E27" s="68">
        <v>52</v>
      </c>
      <c r="F27" s="74">
        <v>5</v>
      </c>
      <c r="G27" s="68"/>
      <c r="H27" s="74">
        <v>69</v>
      </c>
    </row>
    <row r="28" spans="1:8" ht="25.5" thickBot="1" x14ac:dyDescent="0.4">
      <c r="A28" s="71" t="s">
        <v>111</v>
      </c>
      <c r="B28" s="67" t="s">
        <v>112</v>
      </c>
      <c r="C28" s="72">
        <v>150</v>
      </c>
      <c r="D28" s="69">
        <v>1283</v>
      </c>
      <c r="E28" s="73">
        <v>5284</v>
      </c>
      <c r="F28" s="74">
        <v>656</v>
      </c>
      <c r="G28" s="72">
        <v>401</v>
      </c>
      <c r="H28" s="69">
        <v>7774</v>
      </c>
    </row>
    <row r="29" spans="1:8" ht="38" thickBot="1" x14ac:dyDescent="0.4">
      <c r="A29" s="66" t="s">
        <v>113</v>
      </c>
      <c r="B29" s="67" t="s">
        <v>114</v>
      </c>
      <c r="C29" s="68"/>
      <c r="D29" s="74">
        <v>9</v>
      </c>
      <c r="E29" s="68">
        <v>781</v>
      </c>
      <c r="F29" s="74">
        <v>127</v>
      </c>
      <c r="G29" s="68">
        <v>40</v>
      </c>
      <c r="H29" s="74">
        <v>957</v>
      </c>
    </row>
    <row r="30" spans="1:8" ht="25.5" thickBot="1" x14ac:dyDescent="0.4">
      <c r="A30" s="71" t="s">
        <v>115</v>
      </c>
      <c r="B30" s="67" t="s">
        <v>116</v>
      </c>
      <c r="C30" s="72"/>
      <c r="D30" s="74">
        <v>2</v>
      </c>
      <c r="E30" s="72">
        <v>48</v>
      </c>
      <c r="F30" s="74">
        <v>7</v>
      </c>
      <c r="G30" s="72">
        <v>8</v>
      </c>
      <c r="H30" s="74">
        <v>65</v>
      </c>
    </row>
    <row r="31" spans="1:8" ht="25.5" thickBot="1" x14ac:dyDescent="0.4">
      <c r="A31" s="66" t="s">
        <v>117</v>
      </c>
      <c r="B31" s="67" t="s">
        <v>118</v>
      </c>
      <c r="C31" s="68">
        <v>10</v>
      </c>
      <c r="D31" s="74">
        <v>84</v>
      </c>
      <c r="E31" s="68">
        <v>403</v>
      </c>
      <c r="F31" s="74">
        <v>135</v>
      </c>
      <c r="G31" s="68">
        <v>55</v>
      </c>
      <c r="H31" s="74">
        <v>687</v>
      </c>
    </row>
    <row r="32" spans="1:8" ht="25.5" thickBot="1" x14ac:dyDescent="0.4">
      <c r="A32" s="71" t="s">
        <v>119</v>
      </c>
      <c r="B32" s="67" t="s">
        <v>119</v>
      </c>
      <c r="C32" s="72"/>
      <c r="D32" s="74">
        <v>3</v>
      </c>
      <c r="E32" s="72">
        <v>40</v>
      </c>
      <c r="F32" s="74">
        <v>14</v>
      </c>
      <c r="G32" s="72">
        <v>6</v>
      </c>
      <c r="H32" s="74">
        <v>63</v>
      </c>
    </row>
    <row r="33" spans="1:8" ht="38" thickBot="1" x14ac:dyDescent="0.4">
      <c r="A33" s="66" t="s">
        <v>120</v>
      </c>
      <c r="B33" s="67" t="s">
        <v>121</v>
      </c>
      <c r="C33" s="68"/>
      <c r="D33" s="74">
        <v>2</v>
      </c>
      <c r="E33" s="68">
        <v>16</v>
      </c>
      <c r="F33" s="74">
        <v>9</v>
      </c>
      <c r="G33" s="68">
        <v>2</v>
      </c>
      <c r="H33" s="74">
        <v>29</v>
      </c>
    </row>
    <row r="34" spans="1:8" ht="25.5" thickBot="1" x14ac:dyDescent="0.4">
      <c r="A34" s="71" t="s">
        <v>122</v>
      </c>
      <c r="B34" s="67" t="s">
        <v>123</v>
      </c>
      <c r="C34" s="72"/>
      <c r="D34" s="74"/>
      <c r="E34" s="72">
        <v>46</v>
      </c>
      <c r="F34" s="74">
        <v>18</v>
      </c>
      <c r="G34" s="72">
        <v>15</v>
      </c>
      <c r="H34" s="74">
        <v>79</v>
      </c>
    </row>
    <row r="35" spans="1:8" ht="25.5" thickBot="1" x14ac:dyDescent="0.4">
      <c r="A35" s="66" t="s">
        <v>124</v>
      </c>
      <c r="B35" s="67" t="s">
        <v>123</v>
      </c>
      <c r="C35" s="68">
        <v>5</v>
      </c>
      <c r="D35" s="74">
        <v>24</v>
      </c>
      <c r="E35" s="70">
        <v>1172</v>
      </c>
      <c r="F35" s="74">
        <v>197</v>
      </c>
      <c r="G35" s="68">
        <v>85</v>
      </c>
      <c r="H35" s="69">
        <v>1483</v>
      </c>
    </row>
    <row r="36" spans="1:8" ht="38" thickBot="1" x14ac:dyDescent="0.4">
      <c r="A36" s="71" t="s">
        <v>125</v>
      </c>
      <c r="B36" s="67" t="s">
        <v>126</v>
      </c>
      <c r="C36" s="72">
        <v>292</v>
      </c>
      <c r="D36" s="69">
        <v>2061</v>
      </c>
      <c r="E36" s="73">
        <v>5507</v>
      </c>
      <c r="F36" s="74">
        <v>862</v>
      </c>
      <c r="G36" s="72">
        <v>342</v>
      </c>
      <c r="H36" s="69">
        <v>9064</v>
      </c>
    </row>
    <row r="37" spans="1:8" ht="25.5" thickBot="1" x14ac:dyDescent="0.4">
      <c r="A37" s="66" t="s">
        <v>127</v>
      </c>
      <c r="B37" s="67" t="s">
        <v>128</v>
      </c>
      <c r="C37" s="68">
        <v>1</v>
      </c>
      <c r="D37" s="74">
        <v>3</v>
      </c>
      <c r="E37" s="68">
        <v>43</v>
      </c>
      <c r="F37" s="74">
        <v>5</v>
      </c>
      <c r="G37" s="68">
        <v>10</v>
      </c>
      <c r="H37" s="74">
        <v>62</v>
      </c>
    </row>
    <row r="38" spans="1:8" ht="50.5" thickBot="1" x14ac:dyDescent="0.4">
      <c r="A38" s="71" t="s">
        <v>129</v>
      </c>
      <c r="B38" s="67" t="s">
        <v>121</v>
      </c>
      <c r="C38" s="72">
        <v>6</v>
      </c>
      <c r="D38" s="74">
        <v>25</v>
      </c>
      <c r="E38" s="72">
        <v>188</v>
      </c>
      <c r="F38" s="74">
        <v>48</v>
      </c>
      <c r="G38" s="72">
        <v>15</v>
      </c>
      <c r="H38" s="74">
        <v>282</v>
      </c>
    </row>
    <row r="39" spans="1:8" ht="50.5" thickBot="1" x14ac:dyDescent="0.4">
      <c r="A39" s="66" t="s">
        <v>130</v>
      </c>
      <c r="B39" s="67" t="s">
        <v>131</v>
      </c>
      <c r="C39" s="68">
        <v>7</v>
      </c>
      <c r="D39" s="74">
        <v>31</v>
      </c>
      <c r="E39" s="68">
        <v>195</v>
      </c>
      <c r="F39" s="74">
        <v>63</v>
      </c>
      <c r="G39" s="68">
        <v>26</v>
      </c>
      <c r="H39" s="74">
        <v>322</v>
      </c>
    </row>
    <row r="40" spans="1:8" ht="25.5" thickBot="1" x14ac:dyDescent="0.4">
      <c r="A40" s="71" t="s">
        <v>132</v>
      </c>
      <c r="B40" s="67" t="s">
        <v>133</v>
      </c>
      <c r="C40" s="72">
        <v>4</v>
      </c>
      <c r="D40" s="74">
        <v>17</v>
      </c>
      <c r="E40" s="72">
        <v>119</v>
      </c>
      <c r="F40" s="74">
        <v>24</v>
      </c>
      <c r="G40" s="72">
        <v>4</v>
      </c>
      <c r="H40" s="74">
        <v>168</v>
      </c>
    </row>
    <row r="41" spans="1:8" ht="38" thickBot="1" x14ac:dyDescent="0.4">
      <c r="A41" s="66" t="s">
        <v>134</v>
      </c>
      <c r="B41" s="67" t="s">
        <v>96</v>
      </c>
      <c r="C41" s="68">
        <v>1</v>
      </c>
      <c r="D41" s="74">
        <v>8</v>
      </c>
      <c r="E41" s="68">
        <v>32</v>
      </c>
      <c r="F41" s="74">
        <v>18</v>
      </c>
      <c r="G41" s="68">
        <v>5</v>
      </c>
      <c r="H41" s="74">
        <v>64</v>
      </c>
    </row>
    <row r="42" spans="1:8" ht="38" thickBot="1" x14ac:dyDescent="0.4">
      <c r="A42" s="71" t="s">
        <v>135</v>
      </c>
      <c r="B42" s="67" t="s">
        <v>136</v>
      </c>
      <c r="C42" s="72">
        <v>2</v>
      </c>
      <c r="D42" s="74">
        <v>11</v>
      </c>
      <c r="E42" s="72">
        <v>49</v>
      </c>
      <c r="F42" s="74">
        <v>11</v>
      </c>
      <c r="G42" s="72">
        <v>11</v>
      </c>
      <c r="H42" s="74">
        <v>84</v>
      </c>
    </row>
    <row r="43" spans="1:8" ht="25.5" thickBot="1" x14ac:dyDescent="0.4">
      <c r="A43" s="66" t="s">
        <v>137</v>
      </c>
      <c r="B43" s="67" t="s">
        <v>138</v>
      </c>
      <c r="C43" s="68"/>
      <c r="D43" s="74">
        <v>1</v>
      </c>
      <c r="E43" s="68">
        <v>18</v>
      </c>
      <c r="F43" s="74">
        <v>20</v>
      </c>
      <c r="G43" s="68">
        <v>7</v>
      </c>
      <c r="H43" s="74">
        <v>46</v>
      </c>
    </row>
    <row r="44" spans="1:8" ht="25.5" thickBot="1" x14ac:dyDescent="0.4">
      <c r="A44" s="71" t="s">
        <v>139</v>
      </c>
      <c r="B44" s="67" t="s">
        <v>140</v>
      </c>
      <c r="C44" s="72">
        <v>3</v>
      </c>
      <c r="D44" s="74">
        <v>3</v>
      </c>
      <c r="E44" s="72">
        <v>16</v>
      </c>
      <c r="F44" s="74">
        <v>7</v>
      </c>
      <c r="G44" s="72">
        <v>4</v>
      </c>
      <c r="H44" s="74">
        <v>33</v>
      </c>
    </row>
    <row r="45" spans="1:8" ht="38" thickBot="1" x14ac:dyDescent="0.4">
      <c r="A45" s="66" t="s">
        <v>141</v>
      </c>
      <c r="B45" s="67" t="s">
        <v>142</v>
      </c>
      <c r="C45" s="68">
        <v>3</v>
      </c>
      <c r="D45" s="74">
        <v>6</v>
      </c>
      <c r="E45" s="68">
        <v>42</v>
      </c>
      <c r="F45" s="74">
        <v>15</v>
      </c>
      <c r="G45" s="68">
        <v>2</v>
      </c>
      <c r="H45" s="74">
        <v>68</v>
      </c>
    </row>
    <row r="46" spans="1:8" ht="50.5" thickBot="1" x14ac:dyDescent="0.4">
      <c r="A46" s="71" t="s">
        <v>143</v>
      </c>
      <c r="B46" s="75" t="s">
        <v>144</v>
      </c>
      <c r="C46" s="72">
        <v>1</v>
      </c>
      <c r="D46" s="74">
        <v>2</v>
      </c>
      <c r="E46" s="72">
        <v>18</v>
      </c>
      <c r="F46" s="74">
        <v>6</v>
      </c>
      <c r="G46" s="72">
        <v>22</v>
      </c>
      <c r="H46" s="74">
        <v>49</v>
      </c>
    </row>
    <row r="47" spans="1:8" ht="25.5" thickBot="1" x14ac:dyDescent="0.4">
      <c r="A47" s="66" t="s">
        <v>145</v>
      </c>
      <c r="B47" s="75" t="s">
        <v>146</v>
      </c>
      <c r="C47" s="68">
        <v>4</v>
      </c>
      <c r="D47" s="74">
        <v>37</v>
      </c>
      <c r="E47" s="68">
        <v>304</v>
      </c>
      <c r="F47" s="74">
        <v>94</v>
      </c>
      <c r="G47" s="68">
        <v>46</v>
      </c>
      <c r="H47" s="74">
        <v>485</v>
      </c>
    </row>
    <row r="48" spans="1:8" ht="50.5" thickBot="1" x14ac:dyDescent="0.4">
      <c r="A48" s="71" t="s">
        <v>147</v>
      </c>
      <c r="B48" s="75" t="s">
        <v>144</v>
      </c>
      <c r="C48" s="72">
        <v>20</v>
      </c>
      <c r="D48" s="74">
        <v>132</v>
      </c>
      <c r="E48" s="72">
        <v>715</v>
      </c>
      <c r="F48" s="74">
        <v>131</v>
      </c>
      <c r="G48" s="72">
        <v>105</v>
      </c>
      <c r="H48" s="69">
        <v>1103</v>
      </c>
    </row>
    <row r="49" spans="1:8" ht="25.5" thickBot="1" x14ac:dyDescent="0.4">
      <c r="A49" s="66" t="s">
        <v>148</v>
      </c>
      <c r="B49" s="75" t="s">
        <v>149</v>
      </c>
      <c r="C49" s="68"/>
      <c r="D49" s="74">
        <v>1</v>
      </c>
      <c r="E49" s="68">
        <v>22</v>
      </c>
      <c r="F49" s="74">
        <v>6</v>
      </c>
      <c r="G49" s="68">
        <v>9</v>
      </c>
      <c r="H49" s="74">
        <v>38</v>
      </c>
    </row>
    <row r="50" spans="1:8" ht="25.5" thickBot="1" x14ac:dyDescent="0.4">
      <c r="A50" s="71" t="s">
        <v>150</v>
      </c>
      <c r="B50" s="75" t="s">
        <v>110</v>
      </c>
      <c r="C50" s="72">
        <v>2</v>
      </c>
      <c r="D50" s="74">
        <v>31</v>
      </c>
      <c r="E50" s="72">
        <v>161</v>
      </c>
      <c r="F50" s="74">
        <v>36</v>
      </c>
      <c r="G50" s="72">
        <v>23</v>
      </c>
      <c r="H50" s="74">
        <v>253</v>
      </c>
    </row>
    <row r="51" spans="1:8" ht="38" thickBot="1" x14ac:dyDescent="0.4">
      <c r="A51" s="66" t="s">
        <v>151</v>
      </c>
      <c r="B51" s="75" t="s">
        <v>152</v>
      </c>
      <c r="C51" s="68">
        <v>4</v>
      </c>
      <c r="D51" s="74">
        <v>66</v>
      </c>
      <c r="E51" s="68">
        <v>322</v>
      </c>
      <c r="F51" s="74">
        <v>73</v>
      </c>
      <c r="G51" s="68">
        <v>64</v>
      </c>
      <c r="H51" s="74">
        <v>529</v>
      </c>
    </row>
    <row r="52" spans="1:8" ht="38" thickBot="1" x14ac:dyDescent="0.4">
      <c r="A52" s="71" t="s">
        <v>153</v>
      </c>
      <c r="B52" s="75" t="s">
        <v>154</v>
      </c>
      <c r="C52" s="72">
        <v>1</v>
      </c>
      <c r="D52" s="74">
        <v>4</v>
      </c>
      <c r="E52" s="72">
        <v>16</v>
      </c>
      <c r="F52" s="74">
        <v>14</v>
      </c>
      <c r="G52" s="72">
        <v>3</v>
      </c>
      <c r="H52" s="74">
        <v>38</v>
      </c>
    </row>
    <row r="53" spans="1:8" ht="25.5" thickBot="1" x14ac:dyDescent="0.4">
      <c r="A53" s="66" t="s">
        <v>155</v>
      </c>
      <c r="B53" s="75" t="s">
        <v>83</v>
      </c>
      <c r="C53" s="68"/>
      <c r="D53" s="74">
        <v>7</v>
      </c>
      <c r="E53" s="68">
        <v>62</v>
      </c>
      <c r="F53" s="74">
        <v>21</v>
      </c>
      <c r="G53" s="68">
        <v>7</v>
      </c>
      <c r="H53" s="74">
        <v>97</v>
      </c>
    </row>
    <row r="54" spans="1:8" ht="38" thickBot="1" x14ac:dyDescent="0.4">
      <c r="A54" s="71" t="s">
        <v>156</v>
      </c>
      <c r="B54" s="75" t="s">
        <v>110</v>
      </c>
      <c r="C54" s="72"/>
      <c r="D54" s="74">
        <v>2</v>
      </c>
      <c r="E54" s="72">
        <v>45</v>
      </c>
      <c r="F54" s="74">
        <v>13</v>
      </c>
      <c r="G54" s="72">
        <v>5</v>
      </c>
      <c r="H54" s="74">
        <v>65</v>
      </c>
    </row>
    <row r="55" spans="1:8" ht="25.5" thickBot="1" x14ac:dyDescent="0.4">
      <c r="A55" s="66" t="s">
        <v>157</v>
      </c>
      <c r="B55" s="76" t="s">
        <v>158</v>
      </c>
      <c r="C55" s="68">
        <v>6</v>
      </c>
      <c r="D55" s="74">
        <v>33</v>
      </c>
      <c r="E55" s="68">
        <v>232</v>
      </c>
      <c r="F55" s="74">
        <v>81</v>
      </c>
      <c r="G55" s="68">
        <v>102</v>
      </c>
      <c r="H55" s="74">
        <v>454</v>
      </c>
    </row>
    <row r="56" spans="1:8" ht="25.5" thickBot="1" x14ac:dyDescent="0.4">
      <c r="A56" s="71" t="s">
        <v>159</v>
      </c>
      <c r="B56" s="76" t="s">
        <v>160</v>
      </c>
      <c r="C56" s="72">
        <v>174</v>
      </c>
      <c r="D56" s="69">
        <v>1030</v>
      </c>
      <c r="E56" s="73">
        <v>3964</v>
      </c>
      <c r="F56" s="74">
        <v>532</v>
      </c>
      <c r="G56" s="72">
        <v>277</v>
      </c>
      <c r="H56" s="69">
        <v>5977</v>
      </c>
    </row>
    <row r="57" spans="1:8" ht="38" thickBot="1" x14ac:dyDescent="0.4">
      <c r="A57" s="66" t="s">
        <v>161</v>
      </c>
      <c r="B57" s="76" t="s">
        <v>162</v>
      </c>
      <c r="C57" s="68">
        <v>1</v>
      </c>
      <c r="D57" s="74">
        <v>3</v>
      </c>
      <c r="E57" s="68">
        <v>33</v>
      </c>
      <c r="F57" s="74">
        <v>14</v>
      </c>
      <c r="G57" s="68">
        <v>9</v>
      </c>
      <c r="H57" s="74">
        <v>60</v>
      </c>
    </row>
    <row r="58" spans="1:8" ht="38" thickBot="1" x14ac:dyDescent="0.4">
      <c r="A58" s="71" t="s">
        <v>163</v>
      </c>
      <c r="B58" s="76" t="s">
        <v>164</v>
      </c>
      <c r="C58" s="72">
        <v>3</v>
      </c>
      <c r="D58" s="74">
        <v>15</v>
      </c>
      <c r="E58" s="72">
        <v>116</v>
      </c>
      <c r="F58" s="74">
        <v>39</v>
      </c>
      <c r="G58" s="72">
        <v>14</v>
      </c>
      <c r="H58" s="74">
        <v>187</v>
      </c>
    </row>
    <row r="59" spans="1:8" ht="25.5" thickBot="1" x14ac:dyDescent="0.4">
      <c r="A59" s="66" t="s">
        <v>165</v>
      </c>
      <c r="B59" s="75" t="s">
        <v>166</v>
      </c>
      <c r="C59" s="68">
        <v>1</v>
      </c>
      <c r="D59" s="74">
        <v>3</v>
      </c>
      <c r="E59" s="68">
        <v>36</v>
      </c>
      <c r="F59" s="74">
        <v>3</v>
      </c>
      <c r="G59" s="68">
        <v>4</v>
      </c>
      <c r="H59" s="74">
        <v>47</v>
      </c>
    </row>
    <row r="60" spans="1:8" ht="38" thickBot="1" x14ac:dyDescent="0.4">
      <c r="A60" s="71" t="s">
        <v>167</v>
      </c>
      <c r="B60" s="75" t="s">
        <v>168</v>
      </c>
      <c r="C60" s="72">
        <v>2</v>
      </c>
      <c r="D60" s="74">
        <v>18</v>
      </c>
      <c r="E60" s="72">
        <v>84</v>
      </c>
      <c r="F60" s="74">
        <v>14</v>
      </c>
      <c r="G60" s="72">
        <v>12</v>
      </c>
      <c r="H60" s="74">
        <v>130</v>
      </c>
    </row>
    <row r="61" spans="1:8" ht="38" thickBot="1" x14ac:dyDescent="0.4">
      <c r="A61" s="66" t="s">
        <v>169</v>
      </c>
      <c r="B61" s="75" t="s">
        <v>170</v>
      </c>
      <c r="C61" s="68"/>
      <c r="D61" s="74">
        <v>4</v>
      </c>
      <c r="E61" s="68">
        <v>31</v>
      </c>
      <c r="F61" s="74">
        <v>7</v>
      </c>
      <c r="G61" s="68">
        <v>3</v>
      </c>
      <c r="H61" s="74">
        <v>45</v>
      </c>
    </row>
    <row r="62" spans="1:8" ht="25.5" thickBot="1" x14ac:dyDescent="0.4">
      <c r="A62" s="71" t="s">
        <v>171</v>
      </c>
      <c r="B62" s="75" t="s">
        <v>172</v>
      </c>
      <c r="C62" s="72"/>
      <c r="D62" s="74">
        <v>1</v>
      </c>
      <c r="E62" s="72">
        <v>147</v>
      </c>
      <c r="F62" s="74">
        <v>18</v>
      </c>
      <c r="G62" s="72">
        <v>14</v>
      </c>
      <c r="H62" s="74">
        <v>180</v>
      </c>
    </row>
    <row r="63" spans="1:8" ht="38" thickBot="1" x14ac:dyDescent="0.4">
      <c r="A63" s="66" t="s">
        <v>173</v>
      </c>
      <c r="B63" s="75" t="s">
        <v>174</v>
      </c>
      <c r="C63" s="68">
        <v>1</v>
      </c>
      <c r="D63" s="74">
        <v>9</v>
      </c>
      <c r="E63" s="68">
        <v>50</v>
      </c>
      <c r="F63" s="74">
        <v>8</v>
      </c>
      <c r="G63" s="68">
        <v>11</v>
      </c>
      <c r="H63" s="74">
        <v>79</v>
      </c>
    </row>
    <row r="64" spans="1:8" ht="38" thickBot="1" x14ac:dyDescent="0.4">
      <c r="A64" s="71" t="s">
        <v>175</v>
      </c>
      <c r="B64" s="75" t="s">
        <v>176</v>
      </c>
      <c r="C64" s="72"/>
      <c r="D64" s="74">
        <v>7</v>
      </c>
      <c r="E64" s="72">
        <v>30</v>
      </c>
      <c r="F64" s="74">
        <v>8</v>
      </c>
      <c r="G64" s="72">
        <v>7</v>
      </c>
      <c r="H64" s="74">
        <v>52</v>
      </c>
    </row>
    <row r="65" spans="1:8" ht="38" thickBot="1" x14ac:dyDescent="0.4">
      <c r="A65" s="66" t="s">
        <v>177</v>
      </c>
      <c r="B65" s="76" t="s">
        <v>178</v>
      </c>
      <c r="C65" s="68">
        <v>266</v>
      </c>
      <c r="D65" s="69">
        <v>2490</v>
      </c>
      <c r="E65" s="70">
        <v>10409</v>
      </c>
      <c r="F65" s="69">
        <v>1286</v>
      </c>
      <c r="G65" s="68">
        <v>501</v>
      </c>
      <c r="H65" s="69">
        <v>14952</v>
      </c>
    </row>
    <row r="66" spans="1:8" ht="38" thickBot="1" x14ac:dyDescent="0.4">
      <c r="A66" s="71" t="s">
        <v>179</v>
      </c>
      <c r="B66" s="75" t="s">
        <v>180</v>
      </c>
      <c r="C66" s="72">
        <v>3</v>
      </c>
      <c r="D66" s="74">
        <v>3</v>
      </c>
      <c r="E66" s="72">
        <v>42</v>
      </c>
      <c r="F66" s="74">
        <v>12</v>
      </c>
      <c r="G66" s="72">
        <v>4</v>
      </c>
      <c r="H66" s="74">
        <v>64</v>
      </c>
    </row>
    <row r="67" spans="1:8" ht="25.5" thickBot="1" x14ac:dyDescent="0.4">
      <c r="A67" s="66" t="s">
        <v>181</v>
      </c>
      <c r="B67" s="75" t="s">
        <v>181</v>
      </c>
      <c r="C67" s="68">
        <v>14</v>
      </c>
      <c r="D67" s="74">
        <v>229</v>
      </c>
      <c r="E67" s="70">
        <v>1795</v>
      </c>
      <c r="F67" s="74">
        <v>355</v>
      </c>
      <c r="G67" s="68">
        <v>226</v>
      </c>
      <c r="H67" s="69">
        <v>2619</v>
      </c>
    </row>
    <row r="68" spans="1:8" ht="38" thickBot="1" x14ac:dyDescent="0.4">
      <c r="A68" s="71" t="s">
        <v>182</v>
      </c>
      <c r="B68" s="76" t="s">
        <v>110</v>
      </c>
      <c r="C68" s="72">
        <v>2</v>
      </c>
      <c r="D68" s="74">
        <v>9</v>
      </c>
      <c r="E68" s="72">
        <v>38</v>
      </c>
      <c r="F68" s="74">
        <v>7</v>
      </c>
      <c r="G68" s="72">
        <v>6</v>
      </c>
      <c r="H68" s="74">
        <v>62</v>
      </c>
    </row>
    <row r="69" spans="1:8" ht="38" thickBot="1" x14ac:dyDescent="0.4">
      <c r="A69" s="66" t="s">
        <v>183</v>
      </c>
      <c r="B69" s="76" t="s">
        <v>184</v>
      </c>
      <c r="C69" s="68">
        <v>2</v>
      </c>
      <c r="D69" s="74">
        <v>13</v>
      </c>
      <c r="E69" s="68">
        <v>45</v>
      </c>
      <c r="F69" s="74">
        <v>13</v>
      </c>
      <c r="G69" s="68">
        <v>12</v>
      </c>
      <c r="H69" s="74">
        <v>85</v>
      </c>
    </row>
    <row r="70" spans="1:8" ht="25.5" thickBot="1" x14ac:dyDescent="0.4">
      <c r="A70" s="71" t="s">
        <v>185</v>
      </c>
      <c r="B70" s="76" t="s">
        <v>186</v>
      </c>
      <c r="C70" s="72"/>
      <c r="D70" s="74">
        <v>2</v>
      </c>
      <c r="E70" s="72">
        <v>51</v>
      </c>
      <c r="F70" s="74">
        <v>10</v>
      </c>
      <c r="G70" s="72">
        <v>2</v>
      </c>
      <c r="H70" s="74">
        <v>65</v>
      </c>
    </row>
    <row r="71" spans="1:8" ht="25.5" thickBot="1" x14ac:dyDescent="0.4">
      <c r="A71" s="66" t="s">
        <v>187</v>
      </c>
      <c r="B71" s="76" t="s">
        <v>188</v>
      </c>
      <c r="C71" s="68">
        <v>1</v>
      </c>
      <c r="D71" s="74">
        <v>174</v>
      </c>
      <c r="E71" s="70">
        <v>2441</v>
      </c>
      <c r="F71" s="74">
        <v>452</v>
      </c>
      <c r="G71" s="68">
        <v>276</v>
      </c>
      <c r="H71" s="69">
        <v>3344</v>
      </c>
    </row>
    <row r="72" spans="1:8" ht="38" thickBot="1" x14ac:dyDescent="0.4">
      <c r="A72" s="71" t="s">
        <v>189</v>
      </c>
      <c r="B72" s="76" t="s">
        <v>190</v>
      </c>
      <c r="C72" s="72">
        <v>8</v>
      </c>
      <c r="D72" s="74">
        <v>106</v>
      </c>
      <c r="E72" s="72">
        <v>388</v>
      </c>
      <c r="F72" s="74">
        <v>129</v>
      </c>
      <c r="G72" s="72">
        <v>126</v>
      </c>
      <c r="H72" s="74">
        <v>757</v>
      </c>
    </row>
    <row r="73" spans="1:8" ht="38" thickBot="1" x14ac:dyDescent="0.4">
      <c r="A73" s="66" t="s">
        <v>191</v>
      </c>
      <c r="B73" s="76" t="s">
        <v>192</v>
      </c>
      <c r="C73" s="68">
        <v>9</v>
      </c>
      <c r="D73" s="74">
        <v>89</v>
      </c>
      <c r="E73" s="68">
        <v>593</v>
      </c>
      <c r="F73" s="74">
        <v>132</v>
      </c>
      <c r="G73" s="68">
        <v>60</v>
      </c>
      <c r="H73" s="74">
        <v>883</v>
      </c>
    </row>
    <row r="74" spans="1:8" ht="38" thickBot="1" x14ac:dyDescent="0.4">
      <c r="A74" s="71" t="s">
        <v>193</v>
      </c>
      <c r="B74" s="76" t="s">
        <v>92</v>
      </c>
      <c r="C74" s="72"/>
      <c r="D74" s="74">
        <v>13</v>
      </c>
      <c r="E74" s="72">
        <v>706</v>
      </c>
      <c r="F74" s="74">
        <v>93</v>
      </c>
      <c r="G74" s="72">
        <v>38</v>
      </c>
      <c r="H74" s="74">
        <v>850</v>
      </c>
    </row>
    <row r="75" spans="1:8" ht="38" thickBot="1" x14ac:dyDescent="0.4">
      <c r="A75" s="66" t="s">
        <v>194</v>
      </c>
      <c r="B75" s="76" t="s">
        <v>195</v>
      </c>
      <c r="C75" s="68"/>
      <c r="D75" s="74">
        <v>17</v>
      </c>
      <c r="E75" s="68">
        <v>294</v>
      </c>
      <c r="F75" s="74">
        <v>65</v>
      </c>
      <c r="G75" s="68">
        <v>28</v>
      </c>
      <c r="H75" s="74">
        <v>404</v>
      </c>
    </row>
    <row r="76" spans="1:8" ht="38" thickBot="1" x14ac:dyDescent="0.4">
      <c r="A76" s="71" t="s">
        <v>196</v>
      </c>
      <c r="B76" s="76" t="s">
        <v>197</v>
      </c>
      <c r="C76" s="72">
        <v>65</v>
      </c>
      <c r="D76" s="74">
        <v>462</v>
      </c>
      <c r="E76" s="73">
        <v>2959</v>
      </c>
      <c r="F76" s="74">
        <v>535</v>
      </c>
      <c r="G76" s="72">
        <v>265</v>
      </c>
      <c r="H76" s="69">
        <v>4286</v>
      </c>
    </row>
    <row r="77" spans="1:8" ht="25.5" thickBot="1" x14ac:dyDescent="0.4">
      <c r="A77" s="66" t="s">
        <v>198</v>
      </c>
      <c r="B77" s="76" t="s">
        <v>114</v>
      </c>
      <c r="C77" s="68">
        <v>1</v>
      </c>
      <c r="D77" s="74">
        <v>14</v>
      </c>
      <c r="E77" s="68">
        <v>453</v>
      </c>
      <c r="F77" s="74">
        <v>70</v>
      </c>
      <c r="G77" s="68">
        <v>53</v>
      </c>
      <c r="H77" s="74">
        <v>591</v>
      </c>
    </row>
    <row r="78" spans="1:8" ht="37.5" x14ac:dyDescent="0.35">
      <c r="A78" s="77" t="s">
        <v>199</v>
      </c>
      <c r="B78" s="78" t="s">
        <v>200</v>
      </c>
      <c r="C78" s="79">
        <v>5</v>
      </c>
      <c r="D78" s="80">
        <v>22</v>
      </c>
      <c r="E78" s="79">
        <v>197</v>
      </c>
      <c r="F78" s="80">
        <v>30</v>
      </c>
      <c r="G78" s="79">
        <v>15</v>
      </c>
      <c r="H78" s="80">
        <v>269</v>
      </c>
    </row>
  </sheetData>
  <mergeCells count="1">
    <mergeCell ref="C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J13" sqref="J13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82" t="s">
        <v>201</v>
      </c>
      <c r="B1"/>
      <c r="C1"/>
      <c r="D1"/>
      <c r="E1"/>
    </row>
    <row r="2" spans="1:5" x14ac:dyDescent="0.35">
      <c r="A2" s="83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84" t="s">
        <v>202</v>
      </c>
      <c r="B4" s="82" t="s">
        <v>203</v>
      </c>
      <c r="C4" s="82" t="s">
        <v>204</v>
      </c>
      <c r="D4" s="82" t="s">
        <v>205</v>
      </c>
      <c r="E4" s="82" t="s">
        <v>206</v>
      </c>
    </row>
    <row r="5" spans="1:5" x14ac:dyDescent="0.35">
      <c r="A5" s="85" t="s">
        <v>207</v>
      </c>
      <c r="B5" s="83">
        <v>6262</v>
      </c>
      <c r="C5">
        <v>5923</v>
      </c>
      <c r="D5" s="86">
        <f>(B5/$B$25)*-1</f>
        <v>-3.700814391924636E-2</v>
      </c>
      <c r="E5" s="86">
        <f>C5/$C$25</f>
        <v>3.3199183893098963E-2</v>
      </c>
    </row>
    <row r="6" spans="1:5" x14ac:dyDescent="0.35">
      <c r="A6" s="85" t="s">
        <v>208</v>
      </c>
      <c r="B6" s="83">
        <v>9626</v>
      </c>
      <c r="C6">
        <v>9009</v>
      </c>
      <c r="D6" s="86">
        <f t="shared" ref="D6:D24" si="0">(B6/$B$25)*-1</f>
        <v>-5.688923560630238E-2</v>
      </c>
      <c r="E6" s="86">
        <f t="shared" ref="E6:E24" si="1">C6/$C$25</f>
        <v>5.0496614501591854E-2</v>
      </c>
    </row>
    <row r="7" spans="1:5" x14ac:dyDescent="0.35">
      <c r="A7" s="85" t="s">
        <v>209</v>
      </c>
      <c r="B7" s="83">
        <v>11600</v>
      </c>
      <c r="C7">
        <v>10923</v>
      </c>
      <c r="D7" s="86">
        <f t="shared" si="0"/>
        <v>-6.8555488576055229E-2</v>
      </c>
      <c r="E7" s="86">
        <f t="shared" si="1"/>
        <v>6.1224832967131521E-2</v>
      </c>
    </row>
    <row r="8" spans="1:5" x14ac:dyDescent="0.35">
      <c r="A8" s="85" t="s">
        <v>210</v>
      </c>
      <c r="B8" s="83">
        <v>11142</v>
      </c>
      <c r="C8">
        <v>10526</v>
      </c>
      <c r="D8" s="86">
        <f t="shared" si="0"/>
        <v>-6.5848728768483383E-2</v>
      </c>
      <c r="E8" s="86">
        <f t="shared" si="1"/>
        <v>5.8999596430653334E-2</v>
      </c>
    </row>
    <row r="9" spans="1:5" x14ac:dyDescent="0.35">
      <c r="A9" s="85" t="s">
        <v>211</v>
      </c>
      <c r="B9" s="83">
        <v>9626</v>
      </c>
      <c r="C9">
        <v>9451</v>
      </c>
      <c r="D9" s="86">
        <f t="shared" si="0"/>
        <v>-5.688923560630238E-2</v>
      </c>
      <c r="E9" s="86">
        <f t="shared" si="1"/>
        <v>5.2974081879736332E-2</v>
      </c>
    </row>
    <row r="10" spans="1:5" x14ac:dyDescent="0.35">
      <c r="A10" s="85" t="s">
        <v>212</v>
      </c>
      <c r="B10" s="83">
        <v>8864</v>
      </c>
      <c r="C10">
        <v>8984</v>
      </c>
      <c r="D10" s="86">
        <f t="shared" si="0"/>
        <v>-5.2385849201564957E-2</v>
      </c>
      <c r="E10" s="86">
        <f t="shared" si="1"/>
        <v>5.0356486256221696E-2</v>
      </c>
    </row>
    <row r="11" spans="1:5" x14ac:dyDescent="0.35">
      <c r="A11" s="85" t="s">
        <v>213</v>
      </c>
      <c r="B11" s="83">
        <v>9138</v>
      </c>
      <c r="C11">
        <v>9849</v>
      </c>
      <c r="D11" s="86">
        <f t="shared" si="0"/>
        <v>-5.4005177121378672E-2</v>
      </c>
      <c r="E11" s="86">
        <f t="shared" si="1"/>
        <v>5.5204923546029329E-2</v>
      </c>
    </row>
    <row r="12" spans="1:5" x14ac:dyDescent="0.35">
      <c r="A12" s="85" t="s">
        <v>214</v>
      </c>
      <c r="B12" s="83">
        <v>10778</v>
      </c>
      <c r="C12">
        <v>11841</v>
      </c>
      <c r="D12" s="86">
        <f t="shared" si="0"/>
        <v>-6.369750481661407E-2</v>
      </c>
      <c r="E12" s="86">
        <f t="shared" si="1"/>
        <v>6.6370342137123894E-2</v>
      </c>
    </row>
    <row r="13" spans="1:5" x14ac:dyDescent="0.35">
      <c r="A13" s="85" t="s">
        <v>215</v>
      </c>
      <c r="B13" s="83">
        <v>13555</v>
      </c>
      <c r="C13">
        <v>14945</v>
      </c>
      <c r="D13" s="86">
        <f t="shared" si="0"/>
        <v>-8.0109452383485213E-2</v>
      </c>
      <c r="E13" s="86">
        <f t="shared" si="1"/>
        <v>8.3768665082283311E-2</v>
      </c>
    </row>
    <row r="14" spans="1:5" x14ac:dyDescent="0.35">
      <c r="A14" s="85" t="s">
        <v>216</v>
      </c>
      <c r="B14" s="83">
        <v>16773</v>
      </c>
      <c r="C14">
        <v>17728</v>
      </c>
      <c r="D14" s="86">
        <f t="shared" si="0"/>
        <v>-9.9127690507428812E-2</v>
      </c>
      <c r="E14" s="86">
        <f t="shared" si="1"/>
        <v>9.9367741356889819E-2</v>
      </c>
    </row>
    <row r="15" spans="1:5" x14ac:dyDescent="0.35">
      <c r="A15" s="85" t="s">
        <v>217</v>
      </c>
      <c r="B15" s="83">
        <v>15372</v>
      </c>
      <c r="C15">
        <v>15564</v>
      </c>
      <c r="D15" s="86">
        <f t="shared" si="0"/>
        <v>-9.0847842275096624E-2</v>
      </c>
      <c r="E15" s="86">
        <f t="shared" si="1"/>
        <v>8.7238240437648537E-2</v>
      </c>
    </row>
    <row r="16" spans="1:5" x14ac:dyDescent="0.35">
      <c r="A16" s="85" t="s">
        <v>218</v>
      </c>
      <c r="B16" s="83">
        <v>12376</v>
      </c>
      <c r="C16">
        <v>12888</v>
      </c>
      <c r="D16" s="86">
        <f t="shared" si="0"/>
        <v>-7.3141614363556845E-2</v>
      </c>
      <c r="E16" s="86">
        <f t="shared" si="1"/>
        <v>7.2238913053226314E-2</v>
      </c>
    </row>
    <row r="17" spans="1:5" x14ac:dyDescent="0.35">
      <c r="A17" s="85" t="s">
        <v>219</v>
      </c>
      <c r="B17" s="83">
        <v>9780</v>
      </c>
      <c r="C17">
        <v>10357</v>
      </c>
      <c r="D17" s="86">
        <f t="shared" si="0"/>
        <v>-5.7799368816708628E-2</v>
      </c>
      <c r="E17" s="86">
        <f t="shared" si="1"/>
        <v>5.8052329491951035E-2</v>
      </c>
    </row>
    <row r="18" spans="1:5" x14ac:dyDescent="0.35">
      <c r="A18" s="85" t="s">
        <v>220</v>
      </c>
      <c r="B18" s="83">
        <v>7164</v>
      </c>
      <c r="C18">
        <v>8105</v>
      </c>
      <c r="D18" s="86">
        <f t="shared" si="0"/>
        <v>-4.233892415162583E-2</v>
      </c>
      <c r="E18" s="86">
        <f t="shared" si="1"/>
        <v>4.5429577149006771E-2</v>
      </c>
    </row>
    <row r="19" spans="1:5" x14ac:dyDescent="0.35">
      <c r="A19" s="85" t="s">
        <v>221</v>
      </c>
      <c r="B19" s="83">
        <v>6170</v>
      </c>
      <c r="C19">
        <v>7219</v>
      </c>
      <c r="D19" s="86">
        <f t="shared" si="0"/>
        <v>-3.6464427975367301E-2</v>
      </c>
      <c r="E19" s="86">
        <f t="shared" si="1"/>
        <v>4.0463432133088201E-2</v>
      </c>
    </row>
    <row r="20" spans="1:5" x14ac:dyDescent="0.35">
      <c r="A20" s="85" t="s">
        <v>222</v>
      </c>
      <c r="B20" s="83">
        <v>5279</v>
      </c>
      <c r="C20">
        <v>6146</v>
      </c>
      <c r="D20" s="86">
        <f t="shared" si="0"/>
        <v>-3.1198657258016856E-2</v>
      </c>
      <c r="E20" s="86">
        <f t="shared" si="1"/>
        <v>3.444912784180082E-2</v>
      </c>
    </row>
    <row r="21" spans="1:5" x14ac:dyDescent="0.35">
      <c r="A21" s="85" t="s">
        <v>223</v>
      </c>
      <c r="B21" s="83">
        <v>3005</v>
      </c>
      <c r="C21">
        <v>3826</v>
      </c>
      <c r="D21" s="86">
        <f t="shared" si="0"/>
        <v>-1.775941751474534E-2</v>
      </c>
      <c r="E21" s="86">
        <f t="shared" si="1"/>
        <v>2.144522667144971E-2</v>
      </c>
    </row>
    <row r="22" spans="1:5" x14ac:dyDescent="0.35">
      <c r="A22" s="85" t="s">
        <v>224</v>
      </c>
      <c r="B22" s="83">
        <v>1719</v>
      </c>
      <c r="C22">
        <v>2717</v>
      </c>
      <c r="D22" s="86">
        <f t="shared" si="0"/>
        <v>-1.0159214212261977E-2</v>
      </c>
      <c r="E22" s="86">
        <f t="shared" si="1"/>
        <v>1.522913770682929E-2</v>
      </c>
    </row>
    <row r="23" spans="1:5" x14ac:dyDescent="0.35">
      <c r="A23" s="85" t="s">
        <v>225</v>
      </c>
      <c r="B23" s="83">
        <v>798</v>
      </c>
      <c r="C23">
        <v>1702</v>
      </c>
      <c r="D23" s="86">
        <f t="shared" si="0"/>
        <v>-4.7161448175596608E-3</v>
      </c>
      <c r="E23" s="86">
        <f t="shared" si="1"/>
        <v>9.5399309448006824E-3</v>
      </c>
    </row>
    <row r="24" spans="1:5" x14ac:dyDescent="0.35">
      <c r="A24" s="85" t="s">
        <v>226</v>
      </c>
      <c r="B24" s="83">
        <v>179</v>
      </c>
      <c r="C24">
        <v>705</v>
      </c>
      <c r="D24" s="86">
        <f t="shared" si="0"/>
        <v>-1.0578821081994728E-3</v>
      </c>
      <c r="E24" s="86">
        <f t="shared" si="1"/>
        <v>3.95161651943859E-3</v>
      </c>
    </row>
    <row r="25" spans="1:5" x14ac:dyDescent="0.35">
      <c r="A25" s="87" t="s">
        <v>29</v>
      </c>
      <c r="B25" s="83">
        <v>169206</v>
      </c>
      <c r="C25">
        <v>178408</v>
      </c>
      <c r="D25" s="88">
        <f t="shared" ref="D25:E25" si="2">SUM(D5:D24)</f>
        <v>-1</v>
      </c>
      <c r="E25" s="88">
        <f t="shared" si="2"/>
        <v>0.99999999999999978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G4" sqref="G4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9" t="s">
        <v>227</v>
      </c>
      <c r="B1" s="90">
        <v>2022</v>
      </c>
      <c r="C1" s="90">
        <v>2023</v>
      </c>
    </row>
    <row r="2" spans="1:3" ht="28.5" thickBot="1" x14ac:dyDescent="0.4">
      <c r="A2" s="14" t="s">
        <v>228</v>
      </c>
      <c r="B2" s="33">
        <v>1</v>
      </c>
      <c r="C2" s="50">
        <v>1</v>
      </c>
    </row>
    <row r="3" spans="1:3" ht="28.5" thickBot="1" x14ac:dyDescent="0.4">
      <c r="A3" s="14" t="s">
        <v>229</v>
      </c>
      <c r="B3" s="33">
        <v>1</v>
      </c>
      <c r="C3" s="50">
        <v>1</v>
      </c>
    </row>
    <row r="4" spans="1:3" ht="42.5" thickBot="1" x14ac:dyDescent="0.4">
      <c r="A4" s="14" t="s">
        <v>230</v>
      </c>
      <c r="B4" s="33">
        <v>1</v>
      </c>
      <c r="C4" s="50">
        <v>1</v>
      </c>
    </row>
    <row r="5" spans="1:3" ht="28.5" thickBot="1" x14ac:dyDescent="0.4">
      <c r="A5" s="14" t="s">
        <v>231</v>
      </c>
      <c r="B5" s="33">
        <v>1</v>
      </c>
      <c r="C5" s="50">
        <v>1</v>
      </c>
    </row>
    <row r="6" spans="1:3" ht="42.5" thickBot="1" x14ac:dyDescent="0.4">
      <c r="A6" s="14" t="s">
        <v>232</v>
      </c>
      <c r="B6" s="33">
        <v>1</v>
      </c>
      <c r="C6" s="50">
        <v>1</v>
      </c>
    </row>
    <row r="7" spans="1:3" ht="28.5" thickBot="1" x14ac:dyDescent="0.4">
      <c r="A7" s="14" t="s">
        <v>233</v>
      </c>
      <c r="B7" s="33">
        <v>1</v>
      </c>
      <c r="C7" s="50">
        <v>1</v>
      </c>
    </row>
    <row r="8" spans="1:3" ht="15.5" thickBot="1" x14ac:dyDescent="0.4">
      <c r="A8" s="94" t="s">
        <v>234</v>
      </c>
      <c r="B8" s="94"/>
      <c r="C8" s="94"/>
    </row>
    <row r="9" spans="1:3" ht="15" thickBot="1" x14ac:dyDescent="0.4">
      <c r="A9" s="14" t="s">
        <v>235</v>
      </c>
      <c r="B9" s="33">
        <v>406</v>
      </c>
      <c r="C9" s="92">
        <v>426</v>
      </c>
    </row>
    <row r="10" spans="1:3" ht="15.5" thickBot="1" x14ac:dyDescent="0.4">
      <c r="A10" s="94" t="s">
        <v>236</v>
      </c>
      <c r="B10" s="94"/>
      <c r="C10" s="94"/>
    </row>
    <row r="11" spans="1:3" ht="28.5" thickBot="1" x14ac:dyDescent="0.4">
      <c r="A11" s="14" t="s">
        <v>237</v>
      </c>
      <c r="B11" s="33">
        <v>592</v>
      </c>
      <c r="C11" s="92">
        <v>598</v>
      </c>
    </row>
    <row r="12" spans="1:3" ht="15" thickBot="1" x14ac:dyDescent="0.4">
      <c r="A12" s="14" t="s">
        <v>238</v>
      </c>
      <c r="B12" s="33">
        <v>25</v>
      </c>
      <c r="C12" s="92">
        <v>25</v>
      </c>
    </row>
    <row r="13" spans="1:3" ht="28.5" thickBot="1" x14ac:dyDescent="0.4">
      <c r="A13" s="14" t="s">
        <v>239</v>
      </c>
      <c r="B13" s="33">
        <v>25</v>
      </c>
      <c r="C13" s="92">
        <v>25</v>
      </c>
    </row>
    <row r="14" spans="1:3" ht="42.5" thickBot="1" x14ac:dyDescent="0.4">
      <c r="A14" s="14" t="s">
        <v>240</v>
      </c>
      <c r="B14" s="33">
        <v>14</v>
      </c>
      <c r="C14" s="92">
        <v>15</v>
      </c>
    </row>
    <row r="15" spans="1:3" ht="56.5" thickBot="1" x14ac:dyDescent="0.4">
      <c r="A15" s="14" t="s">
        <v>241</v>
      </c>
      <c r="B15" s="33">
        <v>446</v>
      </c>
      <c r="C15" s="92">
        <v>448</v>
      </c>
    </row>
    <row r="16" spans="1:3" ht="84.5" thickBot="1" x14ac:dyDescent="0.4">
      <c r="A16" s="14" t="s">
        <v>242</v>
      </c>
      <c r="B16" s="33">
        <v>7</v>
      </c>
      <c r="C16" s="92">
        <v>7</v>
      </c>
    </row>
    <row r="17" spans="1:3" ht="70.5" thickBot="1" x14ac:dyDescent="0.4">
      <c r="A17" s="14" t="s">
        <v>243</v>
      </c>
      <c r="B17" s="33">
        <v>18</v>
      </c>
      <c r="C17" s="92">
        <v>18</v>
      </c>
    </row>
    <row r="18" spans="1:3" ht="15.5" thickBot="1" x14ac:dyDescent="0.4">
      <c r="A18" s="94" t="s">
        <v>244</v>
      </c>
      <c r="B18" s="94"/>
      <c r="C18" s="94"/>
    </row>
    <row r="19" spans="1:3" ht="70.5" thickBot="1" x14ac:dyDescent="0.4">
      <c r="A19" s="14" t="s">
        <v>245</v>
      </c>
      <c r="B19" s="33">
        <v>8</v>
      </c>
      <c r="C19" s="92">
        <v>8</v>
      </c>
    </row>
    <row r="20" spans="1:3" ht="70.5" thickBot="1" x14ac:dyDescent="0.4">
      <c r="A20" s="14" t="s">
        <v>246</v>
      </c>
      <c r="B20" s="33">
        <v>2</v>
      </c>
      <c r="C20" s="92">
        <v>2</v>
      </c>
    </row>
    <row r="21" spans="1:3" ht="70.5" thickBot="1" x14ac:dyDescent="0.4">
      <c r="A21" s="14" t="s">
        <v>247</v>
      </c>
      <c r="B21" s="33">
        <v>3</v>
      </c>
      <c r="C21" s="92">
        <v>3</v>
      </c>
    </row>
    <row r="22" spans="1:3" ht="70.5" thickBot="1" x14ac:dyDescent="0.4">
      <c r="A22" s="14" t="s">
        <v>248</v>
      </c>
      <c r="B22" s="33">
        <v>17</v>
      </c>
      <c r="C22" s="92">
        <v>21</v>
      </c>
    </row>
    <row r="23" spans="1:3" ht="15" thickBot="1" x14ac:dyDescent="0.4">
      <c r="A23" s="14" t="s">
        <v>249</v>
      </c>
      <c r="B23" s="33">
        <v>0</v>
      </c>
      <c r="C23" s="92">
        <v>0</v>
      </c>
    </row>
    <row r="24" spans="1:3" ht="28.5" thickBot="1" x14ac:dyDescent="0.4">
      <c r="A24" s="14" t="s">
        <v>250</v>
      </c>
      <c r="B24" s="33">
        <v>0</v>
      </c>
      <c r="C24" s="92">
        <v>0</v>
      </c>
    </row>
    <row r="25" spans="1:3" ht="42.5" thickBot="1" x14ac:dyDescent="0.4">
      <c r="A25" s="14" t="s">
        <v>251</v>
      </c>
      <c r="B25" s="33">
        <v>12</v>
      </c>
      <c r="C25" s="92">
        <v>13</v>
      </c>
    </row>
    <row r="26" spans="1:3" ht="15.5" thickBot="1" x14ac:dyDescent="0.4">
      <c r="A26" s="94" t="s">
        <v>252</v>
      </c>
      <c r="B26" s="94"/>
      <c r="C26" s="94"/>
    </row>
    <row r="27" spans="1:3" ht="42.5" thickBot="1" x14ac:dyDescent="0.4">
      <c r="A27" s="14" t="s">
        <v>253</v>
      </c>
      <c r="B27" s="50">
        <v>82</v>
      </c>
      <c r="C27" s="92">
        <v>93</v>
      </c>
    </row>
    <row r="28" spans="1:3" ht="70.5" thickBot="1" x14ac:dyDescent="0.4">
      <c r="A28" s="14" t="s">
        <v>254</v>
      </c>
      <c r="B28" s="50" t="s">
        <v>255</v>
      </c>
      <c r="C28" s="92"/>
    </row>
    <row r="29" spans="1:3" ht="42.5" thickBot="1" x14ac:dyDescent="0.4">
      <c r="A29" s="14" t="s">
        <v>256</v>
      </c>
      <c r="B29" s="50">
        <v>8</v>
      </c>
      <c r="C29" s="92">
        <v>9</v>
      </c>
    </row>
    <row r="30" spans="1:3" ht="15" thickBot="1" x14ac:dyDescent="0.4">
      <c r="A30" s="51" t="s">
        <v>29</v>
      </c>
      <c r="B30" s="93">
        <v>1671</v>
      </c>
      <c r="C30" s="52">
        <v>1717</v>
      </c>
    </row>
  </sheetData>
  <mergeCells count="4">
    <mergeCell ref="A8:C8"/>
    <mergeCell ref="A10:C10"/>
    <mergeCell ref="A18:C18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2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89" t="s">
        <v>257</v>
      </c>
      <c r="B1" s="95">
        <v>2022</v>
      </c>
      <c r="C1" s="95">
        <v>2023</v>
      </c>
    </row>
    <row r="2" spans="1:3" ht="26.5" thickBot="1" x14ac:dyDescent="0.4">
      <c r="A2" s="96" t="s">
        <v>258</v>
      </c>
      <c r="B2" s="97">
        <v>276</v>
      </c>
      <c r="C2" s="97">
        <v>276</v>
      </c>
    </row>
    <row r="3" spans="1:3" ht="26.5" thickBot="1" x14ac:dyDescent="0.4">
      <c r="A3" s="96" t="s">
        <v>259</v>
      </c>
      <c r="B3" s="97">
        <v>296</v>
      </c>
      <c r="C3" s="97">
        <v>289</v>
      </c>
    </row>
    <row r="4" spans="1:3" ht="30.5" thickBot="1" x14ac:dyDescent="0.4">
      <c r="A4" s="91" t="s">
        <v>260</v>
      </c>
      <c r="B4" s="98"/>
      <c r="C4" s="99"/>
    </row>
    <row r="5" spans="1:3" ht="25.5" thickBot="1" x14ac:dyDescent="0.4">
      <c r="A5" s="96" t="s">
        <v>261</v>
      </c>
      <c r="B5" s="97">
        <v>14</v>
      </c>
      <c r="C5" s="97">
        <v>14</v>
      </c>
    </row>
    <row r="6" spans="1:3" ht="45.5" thickBot="1" x14ac:dyDescent="0.4">
      <c r="A6" s="91" t="s">
        <v>262</v>
      </c>
      <c r="B6" s="98"/>
      <c r="C6" s="99"/>
    </row>
    <row r="7" spans="1:3" ht="15" thickBot="1" x14ac:dyDescent="0.4">
      <c r="A7" s="96" t="s">
        <v>263</v>
      </c>
      <c r="B7" s="97">
        <v>7</v>
      </c>
      <c r="C7" s="97">
        <v>7</v>
      </c>
    </row>
    <row r="8" spans="1:3" ht="25.5" thickBot="1" x14ac:dyDescent="0.4">
      <c r="A8" s="96" t="s">
        <v>264</v>
      </c>
      <c r="B8" s="97">
        <v>137</v>
      </c>
      <c r="C8" s="97">
        <v>137</v>
      </c>
    </row>
    <row r="9" spans="1:3" ht="50.5" thickBot="1" x14ac:dyDescent="0.4">
      <c r="A9" s="96" t="s">
        <v>265</v>
      </c>
      <c r="B9" s="97">
        <v>6</v>
      </c>
      <c r="C9" s="97">
        <v>6</v>
      </c>
    </row>
    <row r="10" spans="1:3" ht="45.5" thickBot="1" x14ac:dyDescent="0.4">
      <c r="A10" s="91" t="s">
        <v>266</v>
      </c>
      <c r="B10" s="98"/>
      <c r="C10" s="99"/>
    </row>
    <row r="11" spans="1:3" ht="15" thickBot="1" x14ac:dyDescent="0.4">
      <c r="A11" s="96" t="s">
        <v>267</v>
      </c>
      <c r="B11" s="97">
        <v>15</v>
      </c>
      <c r="C11" s="97">
        <v>15</v>
      </c>
    </row>
    <row r="12" spans="1:3" ht="15" thickBot="1" x14ac:dyDescent="0.4">
      <c r="A12" s="96" t="s">
        <v>268</v>
      </c>
      <c r="B12" s="97">
        <v>30</v>
      </c>
      <c r="C12" s="97">
        <v>30</v>
      </c>
    </row>
    <row r="13" spans="1:3" ht="15" thickBot="1" x14ac:dyDescent="0.4">
      <c r="A13" s="96" t="s">
        <v>269</v>
      </c>
      <c r="B13" s="97">
        <v>10</v>
      </c>
      <c r="C13" s="97">
        <v>10</v>
      </c>
    </row>
    <row r="14" spans="1:3" ht="15" thickBot="1" x14ac:dyDescent="0.4">
      <c r="A14" s="96" t="s">
        <v>270</v>
      </c>
      <c r="B14" s="97">
        <v>20</v>
      </c>
      <c r="C14" s="97">
        <v>20</v>
      </c>
    </row>
    <row r="15" spans="1:3" ht="30.5" thickBot="1" x14ac:dyDescent="0.4">
      <c r="A15" s="91" t="s">
        <v>271</v>
      </c>
      <c r="B15" s="98"/>
      <c r="C15" s="99"/>
    </row>
    <row r="16" spans="1:3" ht="25.5" thickBot="1" x14ac:dyDescent="0.4">
      <c r="A16" s="96" t="s">
        <v>272</v>
      </c>
      <c r="B16" s="97">
        <v>21</v>
      </c>
      <c r="C16" s="97">
        <v>21</v>
      </c>
    </row>
    <row r="17" spans="1:3" ht="45.5" thickBot="1" x14ac:dyDescent="0.4">
      <c r="A17" s="91" t="s">
        <v>273</v>
      </c>
      <c r="B17" s="98"/>
      <c r="C17" s="99"/>
    </row>
    <row r="18" spans="1:3" ht="15" thickBot="1" x14ac:dyDescent="0.4">
      <c r="A18" s="96" t="s">
        <v>274</v>
      </c>
      <c r="B18" s="97">
        <v>2</v>
      </c>
      <c r="C18" s="97">
        <v>2</v>
      </c>
    </row>
    <row r="19" spans="1:3" ht="15" thickBot="1" x14ac:dyDescent="0.4">
      <c r="A19" s="96" t="s">
        <v>275</v>
      </c>
      <c r="B19" s="97">
        <v>2</v>
      </c>
      <c r="C19" s="97">
        <v>2</v>
      </c>
    </row>
    <row r="20" spans="1:3" ht="15" thickBot="1" x14ac:dyDescent="0.4">
      <c r="A20" s="96" t="s">
        <v>276</v>
      </c>
      <c r="B20" s="97">
        <v>2</v>
      </c>
      <c r="C20" s="97">
        <v>2</v>
      </c>
    </row>
    <row r="21" spans="1:3" ht="50.5" thickBot="1" x14ac:dyDescent="0.4">
      <c r="A21" s="96" t="s">
        <v>277</v>
      </c>
      <c r="B21" s="97">
        <v>5</v>
      </c>
      <c r="C21" s="97">
        <v>5</v>
      </c>
    </row>
    <row r="22" spans="1:3" ht="38" thickBot="1" x14ac:dyDescent="0.4">
      <c r="A22" s="96" t="s">
        <v>278</v>
      </c>
      <c r="B22" s="97">
        <v>40</v>
      </c>
      <c r="C22" s="97">
        <v>41</v>
      </c>
    </row>
    <row r="23" spans="1:3" ht="38" thickBot="1" x14ac:dyDescent="0.4">
      <c r="A23" s="96" t="s">
        <v>279</v>
      </c>
      <c r="B23" s="97">
        <v>7</v>
      </c>
      <c r="C23" s="97">
        <v>7</v>
      </c>
    </row>
    <row r="24" spans="1:3" ht="15" thickBot="1" x14ac:dyDescent="0.4">
      <c r="A24" s="96" t="s">
        <v>280</v>
      </c>
      <c r="B24" s="97">
        <v>1</v>
      </c>
      <c r="C24" s="97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sqref="A1:C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100" t="s">
        <v>281</v>
      </c>
      <c r="B1" s="95">
        <v>2022</v>
      </c>
      <c r="C1" s="95">
        <v>2023</v>
      </c>
    </row>
    <row r="2" spans="1:3" ht="38" thickBot="1" x14ac:dyDescent="0.4">
      <c r="A2" s="96" t="s">
        <v>282</v>
      </c>
      <c r="B2" s="97">
        <v>1</v>
      </c>
      <c r="C2" s="97">
        <v>1</v>
      </c>
    </row>
    <row r="3" spans="1:3" x14ac:dyDescent="0.35">
      <c r="A3" s="23" t="s">
        <v>283</v>
      </c>
      <c r="B3"/>
      <c r="C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topLeftCell="A52" workbookViewId="0">
      <selection activeCell="H5" sqref="H5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100" t="s">
        <v>284</v>
      </c>
      <c r="B1" s="95">
        <v>2022</v>
      </c>
      <c r="C1" s="95">
        <v>2023</v>
      </c>
    </row>
    <row r="2" spans="1:3" ht="38" thickBot="1" x14ac:dyDescent="0.4">
      <c r="A2" s="96" t="s">
        <v>285</v>
      </c>
      <c r="B2" s="97">
        <v>3</v>
      </c>
      <c r="C2" s="97">
        <v>3</v>
      </c>
    </row>
    <row r="3" spans="1:3" ht="38" thickBot="1" x14ac:dyDescent="0.4">
      <c r="A3" s="96" t="s">
        <v>286</v>
      </c>
      <c r="B3" s="97" t="s">
        <v>255</v>
      </c>
      <c r="C3" s="97">
        <v>5</v>
      </c>
    </row>
    <row r="4" spans="1:3" ht="25.5" thickBot="1" x14ac:dyDescent="0.4">
      <c r="A4" s="96" t="s">
        <v>287</v>
      </c>
      <c r="B4" s="97">
        <v>5</v>
      </c>
      <c r="C4" s="97">
        <v>5</v>
      </c>
    </row>
    <row r="5" spans="1:3" ht="25.5" thickBot="1" x14ac:dyDescent="0.4">
      <c r="A5" s="96" t="s">
        <v>288</v>
      </c>
      <c r="B5" s="97">
        <v>2</v>
      </c>
      <c r="C5" s="97">
        <v>2</v>
      </c>
    </row>
    <row r="6" spans="1:3" ht="38" thickBot="1" x14ac:dyDescent="0.4">
      <c r="A6" s="96" t="s">
        <v>289</v>
      </c>
      <c r="B6" s="97">
        <v>13</v>
      </c>
      <c r="C6" s="97">
        <v>13</v>
      </c>
    </row>
    <row r="7" spans="1:3" ht="25.5" thickBot="1" x14ac:dyDescent="0.4">
      <c r="A7" s="96" t="s">
        <v>290</v>
      </c>
      <c r="B7" s="97">
        <v>12</v>
      </c>
      <c r="C7" s="97">
        <v>12</v>
      </c>
    </row>
    <row r="8" spans="1:3" ht="25.5" thickBot="1" x14ac:dyDescent="0.4">
      <c r="A8" s="96" t="s">
        <v>291</v>
      </c>
      <c r="B8" s="97">
        <v>3</v>
      </c>
      <c r="C8" s="97">
        <v>4</v>
      </c>
    </row>
    <row r="9" spans="1:3" ht="38" thickBot="1" x14ac:dyDescent="0.4">
      <c r="A9" s="96" t="s">
        <v>292</v>
      </c>
      <c r="B9" s="97">
        <v>10</v>
      </c>
      <c r="C9" s="97">
        <v>12</v>
      </c>
    </row>
    <row r="10" spans="1:3" ht="38" thickBot="1" x14ac:dyDescent="0.4">
      <c r="A10" s="96" t="s">
        <v>293</v>
      </c>
      <c r="B10" s="97">
        <v>10</v>
      </c>
      <c r="C10" s="97">
        <v>14</v>
      </c>
    </row>
    <row r="11" spans="1:3" ht="25.5" thickBot="1" x14ac:dyDescent="0.4">
      <c r="A11" s="96" t="s">
        <v>294</v>
      </c>
      <c r="B11" s="97">
        <v>3</v>
      </c>
      <c r="C11" s="97">
        <v>3</v>
      </c>
    </row>
    <row r="12" spans="1:3" ht="25.5" thickBot="1" x14ac:dyDescent="0.4">
      <c r="A12" s="96" t="s">
        <v>295</v>
      </c>
      <c r="B12" s="97">
        <v>1</v>
      </c>
      <c r="C12" s="97">
        <v>1</v>
      </c>
    </row>
    <row r="13" spans="1:3" ht="15" thickBot="1" x14ac:dyDescent="0.4">
      <c r="A13" s="96" t="s">
        <v>296</v>
      </c>
      <c r="B13" s="97">
        <v>2</v>
      </c>
      <c r="C13" s="97">
        <v>2</v>
      </c>
    </row>
    <row r="14" spans="1:3" ht="25.5" thickBot="1" x14ac:dyDescent="0.4">
      <c r="A14" s="96" t="s">
        <v>297</v>
      </c>
      <c r="B14" s="97">
        <v>1</v>
      </c>
      <c r="C14" s="97">
        <v>1</v>
      </c>
    </row>
    <row r="15" spans="1:3" ht="25.5" thickBot="1" x14ac:dyDescent="0.4">
      <c r="A15" s="96" t="s">
        <v>298</v>
      </c>
      <c r="B15" s="97">
        <v>1</v>
      </c>
      <c r="C15" s="9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2024-10-08T11:00:35Z</dcterms:modified>
  <cp:category/>
  <cp:contentStatus/>
</cp:coreProperties>
</file>